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50" yWindow="885" windowWidth="15450" windowHeight="8805"/>
  </bookViews>
  <sheets>
    <sheet name="Все" sheetId="1" r:id="rId1"/>
  </sheets>
  <definedNames>
    <definedName name="_xlnm._FilterDatabase" localSheetId="0" hidden="1">Все!$A$1:$E$39</definedName>
    <definedName name="_xlnm.Print_Titles" localSheetId="0">Все!$2:$2</definedName>
    <definedName name="_xlnm.Print_Area" localSheetId="0">Все!$A$1:$E$185</definedName>
  </definedNames>
  <calcPr calcId="125725"/>
</workbook>
</file>

<file path=xl/calcChain.xml><?xml version="1.0" encoding="utf-8"?>
<calcChain xmlns="http://schemas.openxmlformats.org/spreadsheetml/2006/main">
  <c r="E38" i="1"/>
  <c r="E173" l="1"/>
  <c r="E174"/>
  <c r="E177" l="1"/>
  <c r="E180"/>
  <c r="E181" l="1"/>
</calcChain>
</file>

<file path=xl/sharedStrings.xml><?xml version="1.0" encoding="utf-8"?>
<sst xmlns="http://schemas.openxmlformats.org/spreadsheetml/2006/main" count="365" uniqueCount="196">
  <si>
    <t xml:space="preserve">Наименование автомобильной дороги </t>
  </si>
  <si>
    <t>Вид работ</t>
  </si>
  <si>
    <t>№ п/п</t>
  </si>
  <si>
    <t>ремонт</t>
  </si>
  <si>
    <t>кап. ремонт</t>
  </si>
  <si>
    <t>Протяж.</t>
  </si>
  <si>
    <t>Строительство</t>
  </si>
  <si>
    <t>Ремонт</t>
  </si>
  <si>
    <t>Региональные объекты</t>
  </si>
  <si>
    <t>Ул. 2-я Садовая (от ул. им. Рахова В.Г. до ул. Астраханской)</t>
  </si>
  <si>
    <t>Ул. 2-я Садовая (от ул. им. Серова А.К. до ул. им. СимбирцеваВ.Н.)</t>
  </si>
  <si>
    <t>Ул. 2-я Садовая (от ул. им. Чернышевского Н.Г. до ул. Набережной)</t>
  </si>
  <si>
    <t>Рабочий переулок</t>
  </si>
  <si>
    <t>Ул. им. Горького А.М.(от ул. 53-й Стрелковой дивизии до ул. Московской)</t>
  </si>
  <si>
    <t>Ул. им. Серова А.К. (от ул. 2-Садовой до ул.Шелковичной)</t>
  </si>
  <si>
    <t>Ул. им. Грибова П.И.</t>
  </si>
  <si>
    <t>Ул. Вольская (от ул. Белоглинской до ул. им. Чернышевского Н.Г.)</t>
  </si>
  <si>
    <t>Ул. Ульяновская</t>
  </si>
  <si>
    <t>Ул. им. Шевченко Т.Г. (от ул.им. Рахова В.Г. до ул.им. Горького А.М.)</t>
  </si>
  <si>
    <t>5-й Динамовский проезд</t>
  </si>
  <si>
    <t>Ул. им. Зарубина В.С. (от ул. им. Горького А.М. до ул. им. Радищева А.Н.)</t>
  </si>
  <si>
    <t>Ул. Шелковичная (от ул. им. Рахова В.Г.  до ул. им. Симбирцева В.Н.)</t>
  </si>
  <si>
    <t>Ул. Широкая (от ул. Мостовой до ул. 9Мая)</t>
  </si>
  <si>
    <t>Ул. Лунная (от ул. Деловой до ул. Вишневой)</t>
  </si>
  <si>
    <t>Ул. им. ТарховаС.Ф. (от ул. им. Бардина И.П. до ул. им. ЧеховаА.П.)</t>
  </si>
  <si>
    <t>Ул. Октябрьская (от ул. Кузнечной до ул. им. Мичурина И.В.)</t>
  </si>
  <si>
    <t>Ул. им. Гоголя Н.В. (от ул. Вольской до ул. им. Радищева А.Н.)</t>
  </si>
  <si>
    <t>Ул. им. Чапаева В.И. (от ул. Б.Горной до 1-го Магнитного проезда)</t>
  </si>
  <si>
    <t>Ул. Большая Садовая (от ул. им. Чапаева В.И. до ул. Симбирской)</t>
  </si>
  <si>
    <t xml:space="preserve">2-й Магнитный проезд </t>
  </si>
  <si>
    <t>Ул. Б.Садовая (от ул. Беговой до ул. Белоглинской)</t>
  </si>
  <si>
    <t>Ул. им. Разина С.Т. (от ул. Б.Садовой до ул. Б. Казачьей)</t>
  </si>
  <si>
    <t>Ул. Рабочая (от 13-гоБелоглинского пр. до ул. им. Чапаева В.И.)</t>
  </si>
  <si>
    <t>Ул. Железнодорожная (от ул. Рабочей до ул. Б.Казачьей)</t>
  </si>
  <si>
    <t>Ул. им. Слонова И.А. (от ул. Астраханской до ул. Аткарской)</t>
  </si>
  <si>
    <t>Ул. Валовая (от ул. им. Чернышевского Н.Г. до ул. Набережной Космонавтов)</t>
  </si>
  <si>
    <t>ул. Трофимовская</t>
  </si>
  <si>
    <t>Дорога Сокурский тракт</t>
  </si>
  <si>
    <t>строительство</t>
  </si>
  <si>
    <t>ул. им. Гришаева</t>
  </si>
  <si>
    <t>ул. Марины Расковой (на участке от просп. Химиков до дома № 22)</t>
  </si>
  <si>
    <t>ул. Коммунистическая (на участке от пл. Свободы до ул. Максима Горького)</t>
  </si>
  <si>
    <t>ул. Петровская (на участке от ул. Максима Горького до ул. Маяковского)</t>
  </si>
  <si>
    <t>ул. Лесокомбинатская (на участке от туристической базы "Веселый Роджер" до дома № 30)</t>
  </si>
  <si>
    <t>Волжский проспект (на участке от ул. Маяковского до поворота на Плодосовхоз)</t>
  </si>
  <si>
    <t>Автомобильная дорога от ул. Колотилова до автомобильной дороги "Самара-Пугачев-Энгельс-Волгоград"</t>
  </si>
  <si>
    <t>Автомобильная дороги «Вольск - Черкасское - Калмантай - граница Ульяновской области»  на участке км 14+000 - км 46+900 в Вольском районе Саратовской области     (I этап - км 13+820 – км 30+000)</t>
  </si>
  <si>
    <t>Кап. ремонт</t>
  </si>
  <si>
    <t>Автомобильная дорога «Ершов – Чапаевка» на участках км 17+200 – км 24+200, км 27+400 – км 43+350 в Ершовском районе Саратовской области. I этап – км 18+555 – км 26+860</t>
  </si>
  <si>
    <t>Автоподъезд к с. Питерка от автомобильной дороги «Урбах-Ждановка-Новоузенск-Александров Гай» на участке км 8+054– км 20+785 в Саратовской области (1этап км 8+054 – км 13+345)</t>
  </si>
  <si>
    <t>Автомобильная дорога "Балаково - Духовницкое" на участке км 23+500 - км 33+500 в Балаковском районе Саратовской области</t>
  </si>
  <si>
    <t>Автомобильная дорога "Балашов-Романовка" на участке км 11+200 - км 21+190 в Балашовском районе</t>
  </si>
  <si>
    <t>Автомобильная дорога "Аркадак-Турки" на участках км 0+000 - км 14+830 и км 19+830 - км 23+430 в Саратовской области. (II этап км 19+830 - км 23+430)</t>
  </si>
  <si>
    <t>Автомобильная дорога «Екатериновка - Альшанка – Бакуры – Ивановка – Зеленовка (Пензенская область)» на участке км 0+000 – км 45+000 в Екатериновском районе Саратовской области I этап (км 0+000 – км 11+000)</t>
  </si>
  <si>
    <t>Автомобильная дорога "Степное -Мечетное-Любимово"на участке км 0+000-км 5+000 в Советском районе Саратовской области</t>
  </si>
  <si>
    <t>Автоподъезд к с. Синенькие от автоподъезда к г. Саратову от автомобильной дороги "Р-228 "Сызрань - Саратов - Волгоград" на участке км 0+000 - км 8+410 в Саратовском районе Саратовской области</t>
  </si>
  <si>
    <t>Автомобильная дорога «Красный Яр-Усть Караман» на участке км 0+000 - км 11+820 в Энгельсском районе Саратовской области. I этап – км 0+000- км 6+000</t>
  </si>
  <si>
    <t>Автомобильная дорога "Красный Яр-Ленинское" на участке км 0+000-км 3+900 в  Энгельском районе Саратовской области</t>
  </si>
  <si>
    <t>Автомобильная дорога «Аркадак – Соцземледельский – автомобильная дорога «Р-22 «Каспий» автомобильная дорога М-4 «Дон» - Тамбов – Волгоград – Астрахань, подъезд к г. Саратов» на участке км 10+200 – км 15+200</t>
  </si>
  <si>
    <t>Автоподъезд к с. Рогаткино - с. Дубовка от автомобильной дороги «Р-228 «Сызрань-Саратов-Волгоград» на участке км 0+000 - км 10+000 в Красноармейском районе Саратовской области участка автомобильной дороги                 км 5+000 - км 10+000</t>
  </si>
  <si>
    <t>Автомобильная дорога «Хвалынск - Ивановка – Алексеевка» - автомобильная дорога «Р-228 «Сызрань - Саратов – Волгоград» на участке км 0+000 – км 27+940 в Хвалынском районе Саратовской области. I этап км 0+000 - км 13+000</t>
  </si>
  <si>
    <t>Автоподъезд к с. Новая Елюзань – с. Комсомольское от автоподъезда к с. Большой Кушум от автоподъезда к с. Никольское – Казаково на участке км 4+550 – км 16+550 в Балаковском районе Саратовской области</t>
  </si>
  <si>
    <t>Автомобильная дорога "Калининск-Свердлово-Колокольцовка-Кленовка (Волгоградская область)" на участке км 10+000 - км 20+000 в Калининском районе Саратовской области» на участке км 15+000 - км 20+000</t>
  </si>
  <si>
    <t>Автомобильная дорога «Маркс – Липовка - п. им. Тельмана» на участке км 22+850 - км 67+220 в Марксовском районе Саратовской области. I этап - км 22+850 - км 34+000</t>
  </si>
  <si>
    <t>Автомобильная дорога «Аркадак - Турки» на участке км 0+000 - км 14+830, км 19+830 -км 23+430 в Саратовской области этапа на ремонт участка автомобильной дороги км 0+835-км 8+235 в Аркадакском районе Саратовской области</t>
  </si>
  <si>
    <t>Автомобильная дороги "Балашов-Романовка" на участке км 0+000 - км 11+200 в Балашовском районе Саратовской области</t>
  </si>
  <si>
    <t>Мероприятия по безопасности дорожного движения (установка светофорных объектов и дорожных знаков)</t>
  </si>
  <si>
    <t>Стоимость, млн. руб.</t>
  </si>
  <si>
    <t>ул. Тульская</t>
  </si>
  <si>
    <t>ул. им. Яблочкова П.Н.</t>
  </si>
  <si>
    <t>ул. Рабочая ( от ул.им. Емлютина Д.В. до ул. Вокзальная)</t>
  </si>
  <si>
    <t>Обуховский переулок (от ул.Мичурина И.В. до ул. Набережной Космонавтов)</t>
  </si>
  <si>
    <t>ул. Соборная ( от ул. Б.Горная до ул. Соколовая)</t>
  </si>
  <si>
    <t>ул. Некрасова Н.А. ( от ул. Б. Горная до ул. Соколовая)</t>
  </si>
  <si>
    <t>ул. Комсомольская  ( от ул. Б. Горная до ул. Соколовая)</t>
  </si>
  <si>
    <t>ул. Октябрьская ( от ул. Б. Горная до ул. Соколовая)</t>
  </si>
  <si>
    <t>Нескучный переулок (от ул. им. Мичурина И.В. до ул. им. Лермонтова М.Ю.)</t>
  </si>
  <si>
    <t>ул. им. Мичурина И.В. (от ул. Валовая до ул. Октябрьская)</t>
  </si>
  <si>
    <t>ул. Кузнечная (от ул. им. Радищева А.Н. до ул.Октябрьская)</t>
  </si>
  <si>
    <t>ул. Малая Соляная (от ул. им. Рогожина В.А. до ул. М. Горная)</t>
  </si>
  <si>
    <t>ул. им. Усиевича Г.А. (от ул. Огородная до ул. Грузинская)</t>
  </si>
  <si>
    <t>3-й Дегтярный проезд (от ул. им.Чернышевского Н.Г.  до ул. Набережная Космонавтов)</t>
  </si>
  <si>
    <t>ул. им. Заулошного А.Н. (от ул. Бахметьевская до ул. Белоглинская)</t>
  </si>
  <si>
    <t>Крымский тупик (от ул. Крымская до Крымского проезда)</t>
  </si>
  <si>
    <t>ул. Дальняя</t>
  </si>
  <si>
    <t xml:space="preserve"> ул. Локомотивная ( от 1-го Паркового проезда до ул. Сызранская)</t>
  </si>
  <si>
    <t>ул. Стадионная</t>
  </si>
  <si>
    <t>ул. Спортивная</t>
  </si>
  <si>
    <t>ул. Учительская</t>
  </si>
  <si>
    <t>ул. Камская</t>
  </si>
  <si>
    <t>ул. Газонная</t>
  </si>
  <si>
    <t>ул. Зенитная</t>
  </si>
  <si>
    <t>ул. 1-й проезд Бабочкина (ул.Молодежная - ул.Усть-Курдюмская</t>
  </si>
  <si>
    <t>ул. Приволжская (ул. 1-й проезд Бабочкина - ул.Нижнегусельская)</t>
  </si>
  <si>
    <t>ул. Институтская (ул.Зональная - ул.Молодёжная)</t>
  </si>
  <si>
    <t>2-й проезд (от ул. Безымянная до ул. им. Навашина С.Г.)</t>
  </si>
  <si>
    <t>ул. Дегтярная площадь (от ул. 3-й Дегтярной до д.1/5)</t>
  </si>
  <si>
    <t>ул. Мелиораторов (от ул. Песчанно-Уметской до промзоны)</t>
  </si>
  <si>
    <t>ЦДК Выезд</t>
  </si>
  <si>
    <t>ул. Кедровая (от ул.Павелецкая до ул.Кедровая, д.№41)</t>
  </si>
  <si>
    <t>ул. Павелецкая (от ул.Кедровая до ул.Тагильская)</t>
  </si>
  <si>
    <t>ул.Фёдоровская</t>
  </si>
  <si>
    <t>ул. Соликамская (от ул. Миллеровская до д. 162 ж ст.1)</t>
  </si>
  <si>
    <t>Автомобильная дорога "Аркадак - Баклуши" «Аркадак-Баклуши» на участке км 9+400 - км 24+263 в Аркадакском районе Саратовской области.    I этап на участке  км 9+400 – км 14+700</t>
  </si>
  <si>
    <t>Автомобильная дорога "Озинки - Перелюб"  на участке км 88+470 - км 95+470 в Перелюбском районе Саратовской области</t>
  </si>
  <si>
    <t>Автомобильная дорога "Аркадак - Алексеевка" на участке км 0+000-км 5+000 Аркадакском районе Саратовской  области</t>
  </si>
  <si>
    <t>Эстакада через р. Гуселка на км 8+275 автомобильной дороги "Саратов – Усть-Курдюм" на участке км 7+895 – км 15+000 в Саратовском районе Саратовской области</t>
  </si>
  <si>
    <t>автомобильная дорога «Красный Яр -Усть Караман» на участке км 0+000 - км 11+820 в Энгельсском районе Саратовской области II этап – км 6+000- км 11+820</t>
  </si>
  <si>
    <t>автоподъезд к с. Квасниковка от автомобильной дороги «Р-208 «Тамбов-Пенза» - Саратов - Пристанное - Ершов - Озинки - граница с Республикой Казахстан» на участке км 0+000 - км 2+578, км 2+706 - км 12+240 в Энгельсском районе Саратовской области</t>
  </si>
  <si>
    <t>Ул. Студенческая (на участке от дома № 155 до дома № 177)</t>
  </si>
  <si>
    <t>ул. Тургенева (на участке от ул. Лесозаводская до дома №42/5)</t>
  </si>
  <si>
    <t>Ул. Студенческая (на участке от 1-го Геологического проезда до дома №205 корпус 10)</t>
  </si>
  <si>
    <t>Ул. Новоузенская (от ул. им. Рахова В.Г.до ул. им. Серова А.К.)</t>
  </si>
  <si>
    <t>Диагностика</t>
  </si>
  <si>
    <t>Освещение</t>
  </si>
  <si>
    <t>Дорога от ул. 3-ей Окольной до ул. 4-ой Окольной</t>
  </si>
  <si>
    <t>Ул. им. Посадского И.Н. (от ул. Хвалынской до ул. Симбирской)</t>
  </si>
  <si>
    <t>автомобильная дорога «Красноармейский – Мордовский Карай – Алексеевский – Памятка» на участке км 17+300 – км 27+300 в Романовском районе Саратовской области</t>
  </si>
  <si>
    <t>автомобильная дорога "Пугачев-Перелюб" на участках км 4+450 - км 11+100, км 17+100 - км 51+400 в Пугачевском районе I этап 4+450 - км 11+100</t>
  </si>
  <si>
    <t>автомобильная дорога "Пугачев-Перелюб" на участках км 95+400 - км 103+6300 в Перелюбском районе</t>
  </si>
  <si>
    <t xml:space="preserve">автомобильная дорога "Р-158 "Нижний Новгород-Арзамас - Саранск - Исса - Пенза - Саратов" - "Березовка - Студеный" на участке км 0+000 - км 25+355, на участке км 0+000 - км 17+800 в Петровском районе </t>
  </si>
  <si>
    <t>Ул. им. Ломоносова М.В. (от проспекта  Строителей до ул. 1-ой Прокатной)</t>
  </si>
  <si>
    <t>Ул. Аткарская (от ул. Московской до ул. им. Посадского И.Н.)</t>
  </si>
  <si>
    <t xml:space="preserve">«Р-22 «Каспий» автомобильная дорога М-4 «Дон» - Тамбов - Волгоград - Астрахань, подъезд к г. Саратов» - с. Кувыка - автомобильная дорога «Р-208 «Тамбов – Пенза» - Саратов - Пристанное - Ершов - Озинки - граница с Республикой Казахстан» на участке км 12+800 – км 14+060 
в Татищевском районе Саратовской области
</t>
  </si>
  <si>
    <t>ул. Соколовая от Славянской пл. до ул. им. Горького А.М., от ул. им. Горького А.М. до ул. Вольской, от ул. Университетской ул. Б. Садовой</t>
  </si>
  <si>
    <t>ул. Пугачева (от ул. Вавилова Н.И. до ул. Б. Казачья)</t>
  </si>
  <si>
    <t>Автомобильная дорога "Калининск-Свердлово-Колокольцовка-Кленовка" в Калининском районе на участке км 20+000 - км 28+600</t>
  </si>
  <si>
    <t>ул. Барнаульская (от Ново-Астраханского шоссе до пр. Энтузиастов)</t>
  </si>
  <si>
    <t>Дорога по автобусному маршруту №4 (от ул. им.Маркина до пос. Калашниково)</t>
  </si>
  <si>
    <t>ул.Химическая (от ул.Тульской до ул. им.Маркина Н.Г.)</t>
  </si>
  <si>
    <t>ул.1-й Проезд Энергетиков (ул. им. Азина В.М. до 2-го проезда Энергетиков)</t>
  </si>
  <si>
    <t>5 -й Нагорный проезд от ( ул. Огородной до ул. Смоленской)</t>
  </si>
  <si>
    <t>ул. Ростовская от (ул. Проточной до ул. 7-й Нагорной)</t>
  </si>
  <si>
    <t>ул. Травяная (от ул. Ростовской до ул. Огородной)</t>
  </si>
  <si>
    <t>ул. Холмогорская (от 6-го Станкостроительного проезда до ул. 1-го Холмогорского проезда)</t>
  </si>
  <si>
    <t>ул. 7-й Станкостроительный проезд (от 3-го Станкостроительного проезда до ул. Холмогорской)</t>
  </si>
  <si>
    <t>ул. 7-й Динамовский проезд (от ул. Омской до 2-го Динамовского проезда)</t>
  </si>
  <si>
    <t>ул. 2-я Нагорная (от ул. Огородной до Ново-Астраханского шоссе)</t>
  </si>
  <si>
    <t>ул. 3-й Нагорный проезд (от ул. Огородная до Ново-Астраханского шоссе)</t>
  </si>
  <si>
    <t>ул. 4-й Нагорный проезд (от ул. Огородная до Ново-Астраханского шоссе)</t>
  </si>
  <si>
    <t>ул. им. Расковой М.М.</t>
  </si>
  <si>
    <t>ул. Ленинградская (от ул. Васильковской до ул. Вологодской)</t>
  </si>
  <si>
    <t>ул. Санаторный проезд</t>
  </si>
  <si>
    <t>ул. 1-й Акмолинский проезд</t>
  </si>
  <si>
    <t xml:space="preserve">ул. Ново-Крекингская </t>
  </si>
  <si>
    <t>ул. Вологодская</t>
  </si>
  <si>
    <t>Ул. им. Кутякова И.С. (от ул. им. Ст. Разина до ул. Вольской)</t>
  </si>
  <si>
    <t>Ул. им. Чапаева В.И. (от ул. им. Зарубина В.С. до Ильинской плодащи)</t>
  </si>
  <si>
    <t>ул. Мурманский проезд (от ул. Соколовой до ул. Б. Горной)</t>
  </si>
  <si>
    <t>ул. 1 -й Магнитный проезд (от ул. Танкистов до ул. Чапаева В.И.)</t>
  </si>
  <si>
    <t>ул. Крайняя (от ул. Московская до ул. им. Зарубина В.С.)</t>
  </si>
  <si>
    <t>ул. им. Пугачева Е.И (от ул. Соколовой до ул. 1-й Садовой)</t>
  </si>
  <si>
    <t xml:space="preserve">ул. Московская (от ул. Большая Садовая до ул. Краевой)
</t>
  </si>
  <si>
    <t>дорога от ул. Высокой до ул. Плодородной</t>
  </si>
  <si>
    <t>пр. им. 50 лет Октября (от ул.Алексееевской до ул.Технической)</t>
  </si>
  <si>
    <t>ул. Топольчанская  (от ул. им.Блинова Ф.А. до ул. им.Тархова С.Ф.)</t>
  </si>
  <si>
    <t>ул. им. Лебедева-Кумача В.И. (от ул. Чемодурова до ул. им. Тархова С.Ф.)</t>
  </si>
  <si>
    <t>Подъездная дорога до ГУЗ "Областная офтальмологическая больница"</t>
  </si>
  <si>
    <t>ул.Антонова ПК0 до т.А (ПК5+59.28), пос. Солнечный, мкр.1А</t>
  </si>
  <si>
    <t>ул. Перспективная (от ул. им. Блинова Ф.А.  до ул. им. академика Антонова О.К.)</t>
  </si>
  <si>
    <t xml:space="preserve">ул. 3 –й Студеный проезд </t>
  </si>
  <si>
    <t>ул. Загороднева  В.И. (от ул. Студеной до ул. Безымянной)</t>
  </si>
  <si>
    <t xml:space="preserve">ул. Рижская от (от ул.им. Блинова Ф.А. до 1 -го Рижского проезда) </t>
  </si>
  <si>
    <t>Сквозной проезд МОУ СОШ №108 (от ул. Международной до ул. пр.50 лет Октября)</t>
  </si>
  <si>
    <t xml:space="preserve">ул. Безымянная (от 1-й Прокатной до ул. им.Загороднева В.И.) </t>
  </si>
  <si>
    <t>ул. Универсальная</t>
  </si>
  <si>
    <t>ул. им. Лебедева-Кумача В.И. (подъезд к МОУ СОШ №101)</t>
  </si>
  <si>
    <t xml:space="preserve"> ул. Плодородная пос. Солнечный</t>
  </si>
  <si>
    <t>ул. Строителей</t>
  </si>
  <si>
    <t>Ул. Новоузенская  (от ул. им. Рахова В.Г. до Астраханской)</t>
  </si>
  <si>
    <t>ул. 3-й Товарный проезд (от ул. Политехнической до 4-го Паркового проезда)</t>
  </si>
  <si>
    <t xml:space="preserve">ул. Ильинская площадь </t>
  </si>
  <si>
    <t>ул. Шелковичная (от ул.им. Чернышевского Н.Г. до Ильинской площади )</t>
  </si>
  <si>
    <t xml:space="preserve">ул. Шелковичная (от ул.Б. Садовая до НИТИ) </t>
  </si>
  <si>
    <t>ул. Новоузенская (от ул. Б. Садовая до д.218 по ул. Новоузенской)</t>
  </si>
  <si>
    <t>1-й Аткарский проезд (от ул. Белоглинской до 13-го Белоглинского проезда)</t>
  </si>
  <si>
    <t>ул. Рабочая (от ул. Шелковичная до 2-го Свинцового проезда)</t>
  </si>
  <si>
    <t>ул. Державинская</t>
  </si>
  <si>
    <t xml:space="preserve">Дорога на Усть-Курдюм (от ул.Соколовогорской до рынка строительных материалов) </t>
  </si>
  <si>
    <t>ул. Мясницкая (от ул. им.Кутякова И.С. до ул. им. Зарубина В.С.)</t>
  </si>
  <si>
    <t>Модернизация и установка сфетофорных объектов и дорожных знаков</t>
  </si>
  <si>
    <t>Мероприятия по безопасности дорожного движения</t>
  </si>
  <si>
    <t>Автомобильная дорога "Романовка – Малое Щербедино» на участке км 11+980 - км 21+980  в Романовском районе Саратовской области.              I этап км 12+143 – км 16+980</t>
  </si>
  <si>
    <t>Автомобильная дорога «Аткарск - Песчанка» - автомобильная дорога «Р-158 «Нижний Новгород – Арзамас – Саранск – Исса – Пенза – Саратов» на участке км 0+000 – км 36+833 в Аткарском районе Саратовской области» (этап на участке км 0+000-км 8+000)</t>
  </si>
  <si>
    <t>Ул. им. Радищева А.Н.(от ул. Советской до ул. им. Чернышевского Н.Г.)</t>
  </si>
  <si>
    <t>ул. Черниговская (от  ул. Плодородная до д.153 по ул. Черниговской)</t>
  </si>
  <si>
    <t>ул. им.Кутякова И.С. (от ул.Большая Садовая до ул.12-й Вокзальный пр.)</t>
  </si>
  <si>
    <t>ул. Рижская  (от ул. им. Академика  О.К. Антонова до ул. им. Блинова Ф.А.)</t>
  </si>
  <si>
    <t>ул. им. Горького А.М.  (от ул. Московской до ул. им. Кутякова И.С.)</t>
  </si>
  <si>
    <t>ул. Усть-Курдюмская  ( от д. №1 по ул. Усть-Курдюмской до ул. Вешней)</t>
  </si>
  <si>
    <t xml:space="preserve">ул. 3-я Окольная </t>
  </si>
  <si>
    <t>Объездная дорога по ул. Аэропорт (от ул. Соколовогорской до ул. Симбирской)</t>
  </si>
  <si>
    <t xml:space="preserve">Объекты реализуемые в рамках национального проекта в 2021 году </t>
  </si>
  <si>
    <t>Автомобильные дороги МО "Город Саратов"</t>
  </si>
  <si>
    <t>Автомобильные дороги Энгельсского муниципального района</t>
  </si>
  <si>
    <t>Безопасность</t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</si>
</sst>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0_р_._-;\-* #,##0.00_р_._-;_-* &quot;-&quot;??_р_._-;_-@_-"/>
    <numFmt numFmtId="165" formatCode="0.0"/>
    <numFmt numFmtId="167" formatCode="\ #,##0.00&quot;    &quot;;\-#,##0.00&quot;    &quot;;&quot; -&quot;#&quot;    &quot;;@\ "/>
    <numFmt numFmtId="169" formatCode="_(* #,##0.00_);_(* \(#,##0.00\);_(* &quot;-&quot;??_);_(@_)"/>
    <numFmt numFmtId="170" formatCode="#,##0.000"/>
    <numFmt numFmtId="175" formatCode="_-* #,##0.0\ _₽_-;\-* #,##0.0\ _₽_-;_-* &quot;-&quot;??\ _₽_-;_-@_-"/>
    <numFmt numFmtId="183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333333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0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1" applyBorder="0" applyAlignment="0">
      <alignment horizontal="center"/>
    </xf>
    <xf numFmtId="0" fontId="5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10" fillId="0" borderId="0"/>
    <xf numFmtId="0" fontId="6" fillId="0" borderId="0">
      <alignment horizontal="left" vertical="top"/>
    </xf>
    <xf numFmtId="43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6" fillId="0" borderId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0" fillId="0" borderId="0"/>
    <xf numFmtId="0" fontId="16" fillId="0" borderId="0"/>
    <xf numFmtId="0" fontId="17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6" fillId="0" borderId="0"/>
    <xf numFmtId="0" fontId="17" fillId="0" borderId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9" fillId="0" borderId="0"/>
    <xf numFmtId="0" fontId="5" fillId="0" borderId="0"/>
    <xf numFmtId="0" fontId="19" fillId="0" borderId="0" applyNumberFormat="0" applyBorder="0" applyProtection="0"/>
    <xf numFmtId="0" fontId="9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9" fillId="0" borderId="0"/>
    <xf numFmtId="0" fontId="1" fillId="0" borderId="0"/>
    <xf numFmtId="0" fontId="6" fillId="0" borderId="0"/>
    <xf numFmtId="0" fontId="9" fillId="0" borderId="0"/>
    <xf numFmtId="0" fontId="10" fillId="0" borderId="0"/>
    <xf numFmtId="0" fontId="9" fillId="0" borderId="0"/>
    <xf numFmtId="0" fontId="6" fillId="0" borderId="0"/>
    <xf numFmtId="0" fontId="1" fillId="0" borderId="0"/>
    <xf numFmtId="0" fontId="20" fillId="0" borderId="0"/>
    <xf numFmtId="0" fontId="10" fillId="0" borderId="0"/>
    <xf numFmtId="0" fontId="1" fillId="0" borderId="0"/>
    <xf numFmtId="0" fontId="6" fillId="0" borderId="0"/>
    <xf numFmtId="9" fontId="9" fillId="0" borderId="0" applyFont="0" applyFill="0" applyBorder="0" applyAlignment="0" applyProtection="0"/>
    <xf numFmtId="0" fontId="9" fillId="0" borderId="0"/>
    <xf numFmtId="0" fontId="6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20" fillId="0" borderId="0"/>
    <xf numFmtId="0" fontId="20" fillId="0" borderId="0"/>
    <xf numFmtId="0" fontId="9" fillId="0" borderId="0"/>
    <xf numFmtId="0" fontId="19" fillId="0" borderId="0" applyNumberFormat="0" applyBorder="0" applyProtection="0"/>
    <xf numFmtId="0" fontId="9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0" fontId="9" fillId="0" borderId="0"/>
    <xf numFmtId="0" fontId="1" fillId="0" borderId="0"/>
    <xf numFmtId="0" fontId="6" fillId="0" borderId="0"/>
    <xf numFmtId="0" fontId="8" fillId="0" borderId="0"/>
    <xf numFmtId="0" fontId="19" fillId="0" borderId="0" applyNumberFormat="0" applyBorder="0" applyProtection="0"/>
    <xf numFmtId="0" fontId="6" fillId="0" borderId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21" fillId="0" borderId="0"/>
  </cellStyleXfs>
  <cellXfs count="47">
    <xf numFmtId="0" fontId="0" fillId="0" borderId="0" xfId="0"/>
    <xf numFmtId="165" fontId="11" fillId="0" borderId="0" xfId="0" applyNumberFormat="1" applyFont="1" applyFill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top" wrapText="1"/>
    </xf>
    <xf numFmtId="17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2" fillId="0" borderId="4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170" fontId="2" fillId="0" borderId="1" xfId="0" applyNumberFormat="1" applyFont="1" applyFill="1" applyBorder="1" applyAlignment="1">
      <alignment horizontal="center" vertical="center" wrapText="1"/>
    </xf>
    <xf numFmtId="170" fontId="12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vertical="top" wrapText="1"/>
    </xf>
    <xf numFmtId="43" fontId="18" fillId="0" borderId="1" xfId="35" applyFont="1" applyFill="1" applyBorder="1" applyAlignment="1">
      <alignment horizontal="right" vertical="center"/>
    </xf>
    <xf numFmtId="43" fontId="2" fillId="0" borderId="1" xfId="35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83" fontId="12" fillId="0" borderId="1" xfId="0" applyNumberFormat="1" applyFont="1" applyFill="1" applyBorder="1" applyAlignment="1">
      <alignment horizontal="center" vertical="center" wrapText="1"/>
    </xf>
    <xf numFmtId="183" fontId="2" fillId="0" borderId="1" xfId="0" applyNumberFormat="1" applyFont="1" applyFill="1" applyBorder="1" applyAlignment="1">
      <alignment horizontal="center" vertical="center" wrapText="1"/>
    </xf>
    <xf numFmtId="175" fontId="12" fillId="0" borderId="1" xfId="35" applyNumberFormat="1" applyFont="1" applyFill="1" applyBorder="1" applyAlignment="1">
      <alignment horizontal="center" vertical="center"/>
    </xf>
    <xf numFmtId="175" fontId="18" fillId="0" borderId="1" xfId="35" applyNumberFormat="1" applyFont="1" applyFill="1" applyBorder="1" applyAlignment="1">
      <alignment horizontal="center" vertical="center"/>
    </xf>
    <xf numFmtId="175" fontId="12" fillId="0" borderId="2" xfId="35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/>
    </xf>
    <xf numFmtId="165" fontId="1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</cellXfs>
  <cellStyles count="300">
    <cellStyle name="Excel Built-in Excel Built-in Normal" xfId="1"/>
    <cellStyle name="Excel Built-in Normal" xfId="2"/>
    <cellStyle name="Excel Built-in Normal 2" xfId="3"/>
    <cellStyle name="Excel Built-in Normal 2 10" xfId="221"/>
    <cellStyle name="Excel Built-in Normal 2 11" xfId="223"/>
    <cellStyle name="Excel Built-in Normal 2 12" xfId="224"/>
    <cellStyle name="Excel Built-in Normal 2 13" xfId="226"/>
    <cellStyle name="Excel Built-in Normal 2 14" xfId="178"/>
    <cellStyle name="Excel Built-in Normal 2 2" xfId="200"/>
    <cellStyle name="Excel Built-in Normal 2 2 2" xfId="205"/>
    <cellStyle name="Excel Built-in Normal 2 2 3" xfId="229"/>
    <cellStyle name="Excel Built-in Normal 2 3" xfId="206"/>
    <cellStyle name="Excel Built-in Normal 2 4" xfId="208"/>
    <cellStyle name="Excel Built-in Normal 2 5" xfId="210"/>
    <cellStyle name="Excel Built-in Normal 2 6" xfId="212"/>
    <cellStyle name="Excel Built-in Normal 2 7" xfId="214"/>
    <cellStyle name="Excel Built-in Normal 2 8" xfId="215"/>
    <cellStyle name="Excel Built-in Normal 2 9" xfId="217"/>
    <cellStyle name="КС-3" xfId="4"/>
    <cellStyle name="Обычный" xfId="0" builtinId="0"/>
    <cellStyle name="Обычный 10" xfId="61"/>
    <cellStyle name="Обычный 10 2" xfId="86"/>
    <cellStyle name="Обычный 10 3" xfId="185"/>
    <cellStyle name="Обычный 11" xfId="65"/>
    <cellStyle name="Обычный 11 2" xfId="90"/>
    <cellStyle name="Обычный 11 3" xfId="186"/>
    <cellStyle name="Обычный 12" xfId="68"/>
    <cellStyle name="Обычный 12 2" xfId="93"/>
    <cellStyle name="Обычный 12 3" xfId="187"/>
    <cellStyle name="Обычный 13" xfId="97"/>
    <cellStyle name="Обычный 13 2" xfId="188"/>
    <cellStyle name="Обычный 14" xfId="98"/>
    <cellStyle name="Обычный 14 2" xfId="189"/>
    <cellStyle name="Обычный 15" xfId="198"/>
    <cellStyle name="Обычный 16" xfId="218"/>
    <cellStyle name="Обычный 17" xfId="219"/>
    <cellStyle name="Обычный 18" xfId="220"/>
    <cellStyle name="Обычный 19" xfId="207"/>
    <cellStyle name="Обычный 2" xfId="5"/>
    <cellStyle name="Обычный 2 10" xfId="123"/>
    <cellStyle name="Обычный 2 10 2" xfId="225"/>
    <cellStyle name="Обычный 2 11" xfId="124"/>
    <cellStyle name="Обычный 2 12" xfId="125"/>
    <cellStyle name="Обычный 2 13" xfId="126"/>
    <cellStyle name="Обычный 2 14" xfId="127"/>
    <cellStyle name="Обычный 2 15" xfId="128"/>
    <cellStyle name="Обычный 2 16" xfId="129"/>
    <cellStyle name="Обычный 2 17" xfId="131"/>
    <cellStyle name="Обычный 2 18" xfId="132"/>
    <cellStyle name="Обычный 2 19" xfId="133"/>
    <cellStyle name="Обычный 2 2" xfId="6"/>
    <cellStyle name="Обычный 2 2 10" xfId="122"/>
    <cellStyle name="Обычный 2 2 11" xfId="107"/>
    <cellStyle name="Обычный 2 2 12" xfId="145"/>
    <cellStyle name="Обычный 2 2 13" xfId="147"/>
    <cellStyle name="Обычный 2 2 14" xfId="149"/>
    <cellStyle name="Обычный 2 2 15" xfId="144"/>
    <cellStyle name="Обычный 2 2 16" xfId="151"/>
    <cellStyle name="Обычный 2 2 17" xfId="153"/>
    <cellStyle name="Обычный 2 2 18" xfId="155"/>
    <cellStyle name="Обычный 2 2 19" xfId="157"/>
    <cellStyle name="Обычный 2 2 2" xfId="7"/>
    <cellStyle name="Обычный 2 2 2 2" xfId="8"/>
    <cellStyle name="Обычный 2 2 2 2 2" xfId="9"/>
    <cellStyle name="Обычный 2 2 2 2 3" xfId="228"/>
    <cellStyle name="Обычный 2 2 2 3" xfId="10"/>
    <cellStyle name="Обычный 2 2 2 4" xfId="227"/>
    <cellStyle name="Обычный 2 2 2 5" xfId="180"/>
    <cellStyle name="Обычный 2 2 20" xfId="159"/>
    <cellStyle name="Обычный 2 2 21" xfId="161"/>
    <cellStyle name="Обычный 2 2 22" xfId="163"/>
    <cellStyle name="Обычный 2 2 23" xfId="165"/>
    <cellStyle name="Обычный 2 2 24" xfId="167"/>
    <cellStyle name="Обычный 2 2 25" xfId="169"/>
    <cellStyle name="Обычный 2 2 26" xfId="171"/>
    <cellStyle name="Обычный 2 2 27" xfId="173"/>
    <cellStyle name="Обычный 2 2 28" xfId="175"/>
    <cellStyle name="Обычный 2 2 29" xfId="177"/>
    <cellStyle name="Обычный 2 2 3" xfId="11"/>
    <cellStyle name="Обычный 2 2 3 2" xfId="12"/>
    <cellStyle name="Обычный 2 2 30" xfId="179"/>
    <cellStyle name="Обычный 2 2 31" xfId="231"/>
    <cellStyle name="Обычный 2 2 32" xfId="235"/>
    <cellStyle name="Обычный 2 2 4" xfId="109"/>
    <cellStyle name="Обычный 2 2 5" xfId="112"/>
    <cellStyle name="Обычный 2 2 6" xfId="114"/>
    <cellStyle name="Обычный 2 2 7" xfId="116"/>
    <cellStyle name="Обычный 2 2 8" xfId="118"/>
    <cellStyle name="Обычный 2 2 9" xfId="120"/>
    <cellStyle name="Обычный 2 20" xfId="134"/>
    <cellStyle name="Обычный 2 21" xfId="135"/>
    <cellStyle name="Обычный 2 22" xfId="136"/>
    <cellStyle name="Обычный 2 23" xfId="137"/>
    <cellStyle name="Обычный 2 24" xfId="138"/>
    <cellStyle name="Обычный 2 25" xfId="139"/>
    <cellStyle name="Обычный 2 26" xfId="140"/>
    <cellStyle name="Обычный 2 27" xfId="141"/>
    <cellStyle name="Обычный 2 28" xfId="142"/>
    <cellStyle name="Обычный 2 29" xfId="230"/>
    <cellStyle name="Обычный 2 3" xfId="13"/>
    <cellStyle name="Обычный 2 3 2" xfId="14"/>
    <cellStyle name="Обычный 2 3 2 2" xfId="15"/>
    <cellStyle name="Обычный 2 3 3" xfId="16"/>
    <cellStyle name="Обычный 2 30" xfId="234"/>
    <cellStyle name="Обычный 2 31" xfId="299"/>
    <cellStyle name="Обычный 2 4" xfId="17"/>
    <cellStyle name="Обычный 2 4 2" xfId="18"/>
    <cellStyle name="Обычный 2 4 2 2" xfId="19"/>
    <cellStyle name="Обычный 2 4 3" xfId="20"/>
    <cellStyle name="Обычный 2 5" xfId="21"/>
    <cellStyle name="Обычный 2 5 2" xfId="22"/>
    <cellStyle name="Обычный 2 6" xfId="23"/>
    <cellStyle name="Обычный 2 6 2" xfId="183"/>
    <cellStyle name="Обычный 2 7" xfId="24"/>
    <cellStyle name="Обычный 2 7 2" xfId="184"/>
    <cellStyle name="Обычный 2 8" xfId="45"/>
    <cellStyle name="Обычный 2 8 2" xfId="192"/>
    <cellStyle name="Обычный 2 9" xfId="100"/>
    <cellStyle name="Обычный 2 9 2" xfId="196"/>
    <cellStyle name="Обычный 20" xfId="209"/>
    <cellStyle name="Обычный 21" xfId="211"/>
    <cellStyle name="Обычный 22" xfId="213"/>
    <cellStyle name="Обычный 23" xfId="216"/>
    <cellStyle name="Обычный 24" xfId="222"/>
    <cellStyle name="Обычный 3" xfId="25"/>
    <cellStyle name="Обычный 3 10" xfId="119"/>
    <cellStyle name="Обычный 3 10 2 2" xfId="26"/>
    <cellStyle name="Обычный 3 11" xfId="121"/>
    <cellStyle name="Обычный 3 12" xfId="110"/>
    <cellStyle name="Обычный 3 13" xfId="143"/>
    <cellStyle name="Обычный 3 14" xfId="146"/>
    <cellStyle name="Обычный 3 15" xfId="148"/>
    <cellStyle name="Обычный 3 16" xfId="130"/>
    <cellStyle name="Обычный 3 17" xfId="150"/>
    <cellStyle name="Обычный 3 18" xfId="152"/>
    <cellStyle name="Обычный 3 19" xfId="154"/>
    <cellStyle name="Обычный 3 2" xfId="27"/>
    <cellStyle name="Обычный 3 2 2" xfId="193"/>
    <cellStyle name="Обычный 3 2 3" xfId="190"/>
    <cellStyle name="Обычный 3 2 4" xfId="191"/>
    <cellStyle name="Обычный 3 20" xfId="156"/>
    <cellStyle name="Обычный 3 21" xfId="158"/>
    <cellStyle name="Обычный 3 22" xfId="160"/>
    <cellStyle name="Обычный 3 23" xfId="162"/>
    <cellStyle name="Обычный 3 24" xfId="164"/>
    <cellStyle name="Обычный 3 25" xfId="166"/>
    <cellStyle name="Обычный 3 26" xfId="168"/>
    <cellStyle name="Обычный 3 27" xfId="170"/>
    <cellStyle name="Обычный 3 28" xfId="172"/>
    <cellStyle name="Обычный 3 29" xfId="174"/>
    <cellStyle name="Обычный 3 3" xfId="44"/>
    <cellStyle name="Обычный 3 3 2" xfId="197"/>
    <cellStyle name="Обычный 3 30" xfId="176"/>
    <cellStyle name="Обычный 3 31" xfId="232"/>
    <cellStyle name="Обычный 3 32" xfId="236"/>
    <cellStyle name="Обычный 3 4" xfId="99"/>
    <cellStyle name="Обычный 3 5" xfId="108"/>
    <cellStyle name="Обычный 3 6" xfId="111"/>
    <cellStyle name="Обычный 3 7" xfId="113"/>
    <cellStyle name="Обычный 3 8" xfId="115"/>
    <cellStyle name="Обычный 3 9" xfId="117"/>
    <cellStyle name="Обычный 4" xfId="28"/>
    <cellStyle name="Обычный 4 2" xfId="46"/>
    <cellStyle name="Обычный 4 3" xfId="101"/>
    <cellStyle name="Обычный 4 4" xfId="297"/>
    <cellStyle name="Обычный 5" xfId="29"/>
    <cellStyle name="Обычный 5 16 10" xfId="30"/>
    <cellStyle name="Обычный 5 16 6 2" xfId="31"/>
    <cellStyle name="Обычный 5 2" xfId="32"/>
    <cellStyle name="Обычный 5 2 2" xfId="201"/>
    <cellStyle name="Обычный 5 2 3" xfId="204"/>
    <cellStyle name="Обычный 5 2 4" xfId="195"/>
    <cellStyle name="Обычный 5 3" xfId="47"/>
    <cellStyle name="Обычный 5 3 2" xfId="203"/>
    <cellStyle name="Обычный 5 4" xfId="102"/>
    <cellStyle name="Обычный 6" xfId="181"/>
    <cellStyle name="Обычный 6 2" xfId="48"/>
    <cellStyle name="Обычный 6 2 2" xfId="55"/>
    <cellStyle name="Обычный 6 2 2 2" xfId="80"/>
    <cellStyle name="Обычный 6 2 3" xfId="75"/>
    <cellStyle name="Обычный 6 3" xfId="52"/>
    <cellStyle name="Обычный 6 3 2" xfId="77"/>
    <cellStyle name="Обычный 6 4" xfId="58"/>
    <cellStyle name="Обычный 6 4 2" xfId="83"/>
    <cellStyle name="Обычный 6 5" xfId="62"/>
    <cellStyle name="Обычный 6 5 2" xfId="87"/>
    <cellStyle name="Обычный 6 6" xfId="66"/>
    <cellStyle name="Обычный 6 6 2" xfId="91"/>
    <cellStyle name="Обычный 6 7" xfId="69"/>
    <cellStyle name="Обычный 6 7 2" xfId="94"/>
    <cellStyle name="Обычный 6 8" xfId="72"/>
    <cellStyle name="Обычный 6 9" xfId="103"/>
    <cellStyle name="Обычный 7" xfId="33"/>
    <cellStyle name="Обычный 7 2" xfId="194"/>
    <cellStyle name="Обычный 7 3" xfId="199"/>
    <cellStyle name="Обычный 7 4" xfId="182"/>
    <cellStyle name="Обычный 8" xfId="50"/>
    <cellStyle name="Обычный 8 2" xfId="54"/>
    <cellStyle name="Обычный 8 2 2" xfId="79"/>
    <cellStyle name="Обычный 8 3" xfId="60"/>
    <cellStyle name="Обычный 8 3 2" xfId="85"/>
    <cellStyle name="Обычный 8 4" xfId="64"/>
    <cellStyle name="Обычный 8 4 2" xfId="89"/>
    <cellStyle name="Обычный 8 5" xfId="71"/>
    <cellStyle name="Обычный 8 5 2" xfId="96"/>
    <cellStyle name="Обычный 8 6" xfId="74"/>
    <cellStyle name="Обычный 9" xfId="57"/>
    <cellStyle name="Обычный 9 2" xfId="82"/>
    <cellStyle name="Процентный 2" xfId="202"/>
    <cellStyle name="Процентный 2 2" xfId="49"/>
    <cellStyle name="Процентный 2 2 2" xfId="56"/>
    <cellStyle name="Процентный 2 2 2 2" xfId="81"/>
    <cellStyle name="Процентный 2 2 3" xfId="76"/>
    <cellStyle name="Процентный 2 3" xfId="53"/>
    <cellStyle name="Процентный 2 3 2" xfId="78"/>
    <cellStyle name="Процентный 2 4" xfId="59"/>
    <cellStyle name="Процентный 2 4 2" xfId="84"/>
    <cellStyle name="Процентный 2 5" xfId="63"/>
    <cellStyle name="Процентный 2 5 2" xfId="88"/>
    <cellStyle name="Процентный 2 6" xfId="67"/>
    <cellStyle name="Процентный 2 6 2" xfId="92"/>
    <cellStyle name="Процентный 2 7" xfId="70"/>
    <cellStyle name="Процентный 2 7 2" xfId="95"/>
    <cellStyle name="Процентный 2 8" xfId="73"/>
    <cellStyle name="Процентный 2 9" xfId="104"/>
    <cellStyle name="Процентный 3" xfId="51"/>
    <cellStyle name="Титул" xfId="34"/>
    <cellStyle name="Финансовый" xfId="35" builtinId="3"/>
    <cellStyle name="Финансовый 12" xfId="105"/>
    <cellStyle name="Финансовый 2" xfId="291"/>
    <cellStyle name="Финансовый 2 10" xfId="243"/>
    <cellStyle name="Финансовый 2 11" xfId="244"/>
    <cellStyle name="Финансовый 2 12" xfId="245"/>
    <cellStyle name="Финансовый 2 13" xfId="246"/>
    <cellStyle name="Финансовый 2 14" xfId="247"/>
    <cellStyle name="Финансовый 2 15" xfId="248"/>
    <cellStyle name="Финансовый 2 16" xfId="249"/>
    <cellStyle name="Финансовый 2 17" xfId="250"/>
    <cellStyle name="Финансовый 2 18" xfId="251"/>
    <cellStyle name="Финансовый 2 19" xfId="252"/>
    <cellStyle name="Финансовый 2 2" xfId="36"/>
    <cellStyle name="Финансовый 2 2 2" xfId="296"/>
    <cellStyle name="Финансовый 2 2 3" xfId="293"/>
    <cellStyle name="Финансовый 2 20" xfId="253"/>
    <cellStyle name="Финансовый 2 21" xfId="254"/>
    <cellStyle name="Финансовый 2 22" xfId="255"/>
    <cellStyle name="Финансовый 2 23" xfId="256"/>
    <cellStyle name="Финансовый 2 24" xfId="257"/>
    <cellStyle name="Финансовый 2 25" xfId="258"/>
    <cellStyle name="Финансовый 2 26" xfId="259"/>
    <cellStyle name="Финансовый 2 27" xfId="260"/>
    <cellStyle name="Финансовый 2 28" xfId="261"/>
    <cellStyle name="Финансовый 2 29" xfId="262"/>
    <cellStyle name="Финансовый 2 3" xfId="233"/>
    <cellStyle name="Финансовый 2 3 2" xfId="294"/>
    <cellStyle name="Финансовый 2 30" xfId="263"/>
    <cellStyle name="Финансовый 2 31" xfId="264"/>
    <cellStyle name="Финансовый 2 32" xfId="265"/>
    <cellStyle name="Финансовый 2 33" xfId="266"/>
    <cellStyle name="Финансовый 2 34" xfId="267"/>
    <cellStyle name="Финансовый 2 35" xfId="268"/>
    <cellStyle name="Финансовый 2 36" xfId="269"/>
    <cellStyle name="Финансовый 2 37" xfId="270"/>
    <cellStyle name="Финансовый 2 38" xfId="271"/>
    <cellStyle name="Финансовый 2 39" xfId="272"/>
    <cellStyle name="Финансовый 2 4" xfId="237"/>
    <cellStyle name="Финансовый 2 40" xfId="273"/>
    <cellStyle name="Финансовый 2 41" xfId="274"/>
    <cellStyle name="Финансовый 2 42" xfId="275"/>
    <cellStyle name="Финансовый 2 43" xfId="276"/>
    <cellStyle name="Финансовый 2 44" xfId="277"/>
    <cellStyle name="Финансовый 2 45" xfId="278"/>
    <cellStyle name="Финансовый 2 46" xfId="279"/>
    <cellStyle name="Финансовый 2 47" xfId="280"/>
    <cellStyle name="Финансовый 2 48" xfId="281"/>
    <cellStyle name="Финансовый 2 49" xfId="282"/>
    <cellStyle name="Финансовый 2 5" xfId="238"/>
    <cellStyle name="Финансовый 2 50" xfId="283"/>
    <cellStyle name="Финансовый 2 51" xfId="284"/>
    <cellStyle name="Финансовый 2 52" xfId="285"/>
    <cellStyle name="Финансовый 2 53" xfId="286"/>
    <cellStyle name="Финансовый 2 54" xfId="287"/>
    <cellStyle name="Финансовый 2 55" xfId="288"/>
    <cellStyle name="Финансовый 2 56" xfId="289"/>
    <cellStyle name="Финансовый 2 6" xfId="239"/>
    <cellStyle name="Финансовый 2 7" xfId="240"/>
    <cellStyle name="Финансовый 2 8" xfId="241"/>
    <cellStyle name="Финансовый 2 9" xfId="242"/>
    <cellStyle name="Финансовый 3" xfId="292"/>
    <cellStyle name="Финансовый 3 2" xfId="37"/>
    <cellStyle name="Финансовый 3 2 2" xfId="295"/>
    <cellStyle name="Финансовый 4" xfId="298"/>
    <cellStyle name="Финансовый 4 2" xfId="38"/>
    <cellStyle name="Финансовый 5" xfId="39"/>
    <cellStyle name="Финансовый 6" xfId="40"/>
    <cellStyle name="Финансовый 6 2" xfId="41"/>
    <cellStyle name="Финансовый 7" xfId="42"/>
    <cellStyle name="Финансовый 8" xfId="43"/>
    <cellStyle name="Финансовый 9" xfId="290"/>
    <cellStyle name="Финансовый 9 4" xfId="106"/>
  </cellStyles>
  <dxfs count="0"/>
  <tableStyles count="0" defaultTableStyle="TableStyleMedium2" defaultPivotStyle="PivotStyleLight16"/>
  <colors>
    <mruColors>
      <color rgb="FFF2A7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5"/>
  <sheetViews>
    <sheetView tabSelected="1" view="pageBreakPreview" zoomScale="115" zoomScaleNormal="70" zoomScaleSheetLayoutView="115" workbookViewId="0">
      <pane ySplit="2" topLeftCell="A174" activePane="bottomLeft" state="frozen"/>
      <selection pane="bottomLeft" activeCell="B47" sqref="B47"/>
    </sheetView>
  </sheetViews>
  <sheetFormatPr defaultRowHeight="15.75"/>
  <cols>
    <col min="1" max="1" width="6" style="46" customWidth="1"/>
    <col min="2" max="2" width="87" style="29" customWidth="1"/>
    <col min="3" max="3" width="17.28515625" style="30" customWidth="1"/>
    <col min="4" max="4" width="11.85546875" style="1" customWidth="1"/>
    <col min="5" max="5" width="24.140625" style="6" customWidth="1"/>
    <col min="6" max="16384" width="9.140625" style="6"/>
  </cols>
  <sheetData>
    <row r="1" spans="1:5" ht="45.75" customHeight="1">
      <c r="A1" s="4" t="s">
        <v>192</v>
      </c>
      <c r="B1" s="5"/>
      <c r="C1" s="5"/>
      <c r="D1" s="5"/>
      <c r="E1" s="5"/>
    </row>
    <row r="2" spans="1:5" ht="55.5" customHeight="1">
      <c r="A2" s="7" t="s">
        <v>2</v>
      </c>
      <c r="B2" s="7" t="s">
        <v>0</v>
      </c>
      <c r="C2" s="7" t="s">
        <v>1</v>
      </c>
      <c r="D2" s="2" t="s">
        <v>5</v>
      </c>
      <c r="E2" s="7" t="s">
        <v>67</v>
      </c>
    </row>
    <row r="3" spans="1:5" ht="18.75" customHeight="1">
      <c r="A3" s="8" t="s">
        <v>8</v>
      </c>
      <c r="B3" s="9"/>
      <c r="C3" s="9"/>
      <c r="D3" s="9"/>
      <c r="E3" s="9"/>
    </row>
    <row r="4" spans="1:5" ht="39.950000000000003" customHeight="1">
      <c r="A4" s="10">
        <v>1</v>
      </c>
      <c r="B4" s="11" t="s">
        <v>104</v>
      </c>
      <c r="C4" s="12" t="s">
        <v>3</v>
      </c>
      <c r="D4" s="17">
        <v>7.12</v>
      </c>
      <c r="E4" s="38">
        <v>145.9074708</v>
      </c>
    </row>
    <row r="5" spans="1:5" ht="60" customHeight="1">
      <c r="A5" s="10">
        <v>2</v>
      </c>
      <c r="B5" s="13" t="s">
        <v>119</v>
      </c>
      <c r="C5" s="12" t="s">
        <v>3</v>
      </c>
      <c r="D5" s="36">
        <v>8.23</v>
      </c>
      <c r="E5" s="38">
        <v>167.60820000000001</v>
      </c>
    </row>
    <row r="6" spans="1:5" ht="39.950000000000003" customHeight="1">
      <c r="A6" s="10">
        <v>3</v>
      </c>
      <c r="B6" s="11" t="s">
        <v>54</v>
      </c>
      <c r="C6" s="12" t="s">
        <v>7</v>
      </c>
      <c r="D6" s="17">
        <v>5</v>
      </c>
      <c r="E6" s="38">
        <v>54.761150000000001</v>
      </c>
    </row>
    <row r="7" spans="1:5" ht="60" customHeight="1">
      <c r="A7" s="10">
        <v>4</v>
      </c>
      <c r="B7" s="11" t="s">
        <v>55</v>
      </c>
      <c r="C7" s="12" t="s">
        <v>7</v>
      </c>
      <c r="D7" s="17">
        <v>8.41</v>
      </c>
      <c r="E7" s="38">
        <v>128.30521999999999</v>
      </c>
    </row>
    <row r="8" spans="1:5" ht="60" customHeight="1">
      <c r="A8" s="10">
        <v>5</v>
      </c>
      <c r="B8" s="11" t="s">
        <v>49</v>
      </c>
      <c r="C8" s="12" t="s">
        <v>7</v>
      </c>
      <c r="D8" s="17">
        <v>5.2910000000000004</v>
      </c>
      <c r="E8" s="38">
        <v>74.954419999999999</v>
      </c>
    </row>
    <row r="9" spans="1:5" ht="60" customHeight="1">
      <c r="A9" s="10">
        <v>6</v>
      </c>
      <c r="B9" s="11" t="s">
        <v>63</v>
      </c>
      <c r="C9" s="12" t="s">
        <v>7</v>
      </c>
      <c r="D9" s="17">
        <v>11.15</v>
      </c>
      <c r="E9" s="38">
        <v>228.74667240000002</v>
      </c>
    </row>
    <row r="10" spans="1:5" ht="80.099999999999994" customHeight="1">
      <c r="A10" s="10">
        <v>7</v>
      </c>
      <c r="B10" s="11" t="s">
        <v>53</v>
      </c>
      <c r="C10" s="12" t="s">
        <v>7</v>
      </c>
      <c r="D10" s="17">
        <v>11</v>
      </c>
      <c r="E10" s="38">
        <v>181.54274432999998</v>
      </c>
    </row>
    <row r="11" spans="1:5" ht="60" customHeight="1">
      <c r="A11" s="10">
        <v>8</v>
      </c>
      <c r="B11" s="14" t="s">
        <v>105</v>
      </c>
      <c r="C11" s="12" t="s">
        <v>4</v>
      </c>
      <c r="D11" s="17">
        <v>5</v>
      </c>
      <c r="E11" s="38">
        <v>145.53433999999999</v>
      </c>
    </row>
    <row r="12" spans="1:5" ht="80.099999999999994" customHeight="1">
      <c r="A12" s="10">
        <v>9</v>
      </c>
      <c r="B12" s="11" t="s">
        <v>59</v>
      </c>
      <c r="C12" s="12" t="s">
        <v>7</v>
      </c>
      <c r="D12" s="17">
        <v>5</v>
      </c>
      <c r="E12" s="38">
        <v>85.874785520000003</v>
      </c>
    </row>
    <row r="13" spans="1:5" ht="60" customHeight="1">
      <c r="A13" s="10">
        <v>10</v>
      </c>
      <c r="B13" s="11" t="s">
        <v>107</v>
      </c>
      <c r="C13" s="12" t="s">
        <v>3</v>
      </c>
      <c r="D13" s="36">
        <v>5.82</v>
      </c>
      <c r="E13" s="38">
        <v>91.560618489999996</v>
      </c>
    </row>
    <row r="14" spans="1:5" ht="80.099999999999994" customHeight="1">
      <c r="A14" s="10">
        <v>11</v>
      </c>
      <c r="B14" s="11" t="s">
        <v>183</v>
      </c>
      <c r="C14" s="12" t="s">
        <v>7</v>
      </c>
      <c r="D14" s="17">
        <v>8</v>
      </c>
      <c r="E14" s="38">
        <v>109.30802</v>
      </c>
    </row>
    <row r="15" spans="1:5" ht="39.950000000000003" customHeight="1">
      <c r="A15" s="10">
        <v>12</v>
      </c>
      <c r="B15" s="11" t="s">
        <v>57</v>
      </c>
      <c r="C15" s="12" t="s">
        <v>7</v>
      </c>
      <c r="D15" s="17">
        <v>3.94</v>
      </c>
      <c r="E15" s="38">
        <v>75.867999999999995</v>
      </c>
    </row>
    <row r="16" spans="1:5" s="15" customFormat="1" ht="60" customHeight="1">
      <c r="A16" s="10">
        <v>13</v>
      </c>
      <c r="B16" s="11" t="s">
        <v>106</v>
      </c>
      <c r="C16" s="12" t="s">
        <v>3</v>
      </c>
      <c r="D16" s="17">
        <v>0.91900000000000004</v>
      </c>
      <c r="E16" s="38">
        <v>103.85110276</v>
      </c>
    </row>
    <row r="17" spans="1:5" s="15" customFormat="1" ht="39.950000000000003" customHeight="1">
      <c r="A17" s="10">
        <v>14</v>
      </c>
      <c r="B17" s="11" t="s">
        <v>126</v>
      </c>
      <c r="C17" s="12" t="s">
        <v>7</v>
      </c>
      <c r="D17" s="17">
        <v>8.6</v>
      </c>
      <c r="E17" s="38">
        <v>131.72510339999999</v>
      </c>
    </row>
    <row r="18" spans="1:5" s="15" customFormat="1" ht="39.950000000000003" customHeight="1">
      <c r="A18" s="10">
        <v>15</v>
      </c>
      <c r="B18" s="16" t="s">
        <v>65</v>
      </c>
      <c r="C18" s="12" t="s">
        <v>7</v>
      </c>
      <c r="D18" s="17">
        <v>11.2</v>
      </c>
      <c r="E18" s="38">
        <v>57.702089999999998</v>
      </c>
    </row>
    <row r="19" spans="1:5" s="15" customFormat="1" ht="80.099999999999994" customHeight="1">
      <c r="A19" s="10">
        <v>16</v>
      </c>
      <c r="B19" s="11" t="s">
        <v>62</v>
      </c>
      <c r="C19" s="12" t="s">
        <v>7</v>
      </c>
      <c r="D19" s="17">
        <v>5</v>
      </c>
      <c r="E19" s="38">
        <v>90.850101219999999</v>
      </c>
    </row>
    <row r="20" spans="1:5" s="15" customFormat="1" ht="39.950000000000003" customHeight="1">
      <c r="A20" s="10">
        <v>17</v>
      </c>
      <c r="B20" s="11" t="s">
        <v>50</v>
      </c>
      <c r="C20" s="12" t="s">
        <v>7</v>
      </c>
      <c r="D20" s="17">
        <v>10</v>
      </c>
      <c r="E20" s="38">
        <v>193.6614921</v>
      </c>
    </row>
    <row r="21" spans="1:5" s="15" customFormat="1" ht="60" customHeight="1">
      <c r="A21" s="10">
        <v>18</v>
      </c>
      <c r="B21" s="11" t="s">
        <v>46</v>
      </c>
      <c r="C21" s="12" t="s">
        <v>7</v>
      </c>
      <c r="D21" s="17">
        <v>16.18</v>
      </c>
      <c r="E21" s="38">
        <v>360.48428999999999</v>
      </c>
    </row>
    <row r="22" spans="1:5" s="15" customFormat="1" ht="80.099999999999994" customHeight="1">
      <c r="A22" s="10">
        <v>19</v>
      </c>
      <c r="B22" s="11" t="s">
        <v>60</v>
      </c>
      <c r="C22" s="12" t="s">
        <v>7</v>
      </c>
      <c r="D22" s="17">
        <v>13</v>
      </c>
      <c r="E22" s="38">
        <v>264.45985100000001</v>
      </c>
    </row>
    <row r="23" spans="1:5" s="15" customFormat="1" ht="60" customHeight="1">
      <c r="A23" s="10">
        <v>20</v>
      </c>
      <c r="B23" s="11" t="s">
        <v>48</v>
      </c>
      <c r="C23" s="12" t="s">
        <v>7</v>
      </c>
      <c r="D23" s="17">
        <v>8.3049999999999997</v>
      </c>
      <c r="E23" s="38">
        <v>159.26412599999998</v>
      </c>
    </row>
    <row r="24" spans="1:5" s="15" customFormat="1" ht="60" customHeight="1">
      <c r="A24" s="10">
        <v>21</v>
      </c>
      <c r="B24" s="11" t="s">
        <v>56</v>
      </c>
      <c r="C24" s="12" t="s">
        <v>7</v>
      </c>
      <c r="D24" s="17">
        <v>6</v>
      </c>
      <c r="E24" s="38">
        <v>117.283</v>
      </c>
    </row>
    <row r="25" spans="1:5" s="15" customFormat="1" ht="80.099999999999994" customHeight="1">
      <c r="A25" s="10">
        <v>22</v>
      </c>
      <c r="B25" s="11" t="s">
        <v>61</v>
      </c>
      <c r="C25" s="12" t="s">
        <v>47</v>
      </c>
      <c r="D25" s="17">
        <v>12</v>
      </c>
      <c r="E25" s="38">
        <v>281.26560999999998</v>
      </c>
    </row>
    <row r="26" spans="1:5" s="15" customFormat="1" ht="80.099999999999994" customHeight="1">
      <c r="A26" s="10">
        <v>23</v>
      </c>
      <c r="B26" s="11" t="s">
        <v>108</v>
      </c>
      <c r="C26" s="12" t="s">
        <v>3</v>
      </c>
      <c r="D26" s="17">
        <v>6.96</v>
      </c>
      <c r="E26" s="38">
        <v>136.10499999999999</v>
      </c>
    </row>
    <row r="27" spans="1:5" s="15" customFormat="1" ht="60" customHeight="1">
      <c r="A27" s="10">
        <v>24</v>
      </c>
      <c r="B27" s="14" t="s">
        <v>117</v>
      </c>
      <c r="C27" s="12" t="s">
        <v>4</v>
      </c>
      <c r="D27" s="17">
        <v>5</v>
      </c>
      <c r="E27" s="38">
        <v>162.96972</v>
      </c>
    </row>
    <row r="28" spans="1:5" s="15" customFormat="1" ht="60" customHeight="1">
      <c r="A28" s="10">
        <v>25</v>
      </c>
      <c r="B28" s="11" t="s">
        <v>52</v>
      </c>
      <c r="C28" s="12" t="s">
        <v>7</v>
      </c>
      <c r="D28" s="17">
        <v>3.5920000000000001</v>
      </c>
      <c r="E28" s="38">
        <v>79.236497610000001</v>
      </c>
    </row>
    <row r="29" spans="1:5" s="15" customFormat="1" ht="75" customHeight="1">
      <c r="A29" s="10">
        <v>26</v>
      </c>
      <c r="B29" s="11" t="s">
        <v>64</v>
      </c>
      <c r="C29" s="12" t="s">
        <v>7</v>
      </c>
      <c r="D29" s="17">
        <v>7.4</v>
      </c>
      <c r="E29" s="38">
        <v>132.77708180000002</v>
      </c>
    </row>
    <row r="30" spans="1:5" s="15" customFormat="1" ht="80.099999999999994" customHeight="1">
      <c r="A30" s="10">
        <v>27</v>
      </c>
      <c r="B30" s="11" t="s">
        <v>58</v>
      </c>
      <c r="C30" s="12" t="s">
        <v>7</v>
      </c>
      <c r="D30" s="17">
        <v>5</v>
      </c>
      <c r="E30" s="38">
        <v>71.777704549999996</v>
      </c>
    </row>
    <row r="31" spans="1:5" s="15" customFormat="1" ht="39.950000000000003" customHeight="1">
      <c r="A31" s="10">
        <v>28</v>
      </c>
      <c r="B31" s="11" t="s">
        <v>51</v>
      </c>
      <c r="C31" s="12" t="s">
        <v>7</v>
      </c>
      <c r="D31" s="17">
        <v>9.9499999999999993</v>
      </c>
      <c r="E31" s="38">
        <v>154.08411598000001</v>
      </c>
    </row>
    <row r="32" spans="1:5" s="15" customFormat="1" ht="60" customHeight="1">
      <c r="A32" s="10">
        <v>29</v>
      </c>
      <c r="B32" s="11" t="s">
        <v>182</v>
      </c>
      <c r="C32" s="12" t="s">
        <v>7</v>
      </c>
      <c r="D32" s="17">
        <v>4.8369999999999997</v>
      </c>
      <c r="E32" s="38">
        <v>84.855092600000006</v>
      </c>
    </row>
    <row r="33" spans="1:5" s="15" customFormat="1" ht="60" customHeight="1">
      <c r="A33" s="10">
        <v>30</v>
      </c>
      <c r="B33" s="18" t="s">
        <v>103</v>
      </c>
      <c r="C33" s="12" t="s">
        <v>3</v>
      </c>
      <c r="D33" s="17">
        <v>5.3</v>
      </c>
      <c r="E33" s="38">
        <v>87.087502000000001</v>
      </c>
    </row>
    <row r="34" spans="1:5" s="15" customFormat="1" ht="60" customHeight="1">
      <c r="A34" s="10">
        <v>31</v>
      </c>
      <c r="B34" s="19" t="s">
        <v>120</v>
      </c>
      <c r="C34" s="12" t="s">
        <v>3</v>
      </c>
      <c r="D34" s="17">
        <v>11.15</v>
      </c>
      <c r="E34" s="38">
        <v>220.20482000000001</v>
      </c>
    </row>
    <row r="35" spans="1:5" s="15" customFormat="1" ht="60" customHeight="1">
      <c r="A35" s="10">
        <v>32</v>
      </c>
      <c r="B35" s="20" t="s">
        <v>118</v>
      </c>
      <c r="C35" s="21" t="s">
        <v>3</v>
      </c>
      <c r="D35" s="37">
        <v>6.65</v>
      </c>
      <c r="E35" s="39">
        <v>121.2155664</v>
      </c>
    </row>
    <row r="36" spans="1:5" s="15" customFormat="1" ht="99.95" customHeight="1">
      <c r="A36" s="10">
        <v>33</v>
      </c>
      <c r="B36" s="13" t="s">
        <v>123</v>
      </c>
      <c r="C36" s="12" t="s">
        <v>3</v>
      </c>
      <c r="D36" s="36">
        <v>1.26</v>
      </c>
      <c r="E36" s="38">
        <v>25.391390850000001</v>
      </c>
    </row>
    <row r="37" spans="1:5" s="15" customFormat="1" ht="39.950000000000003" customHeight="1">
      <c r="A37" s="10">
        <v>34</v>
      </c>
      <c r="B37" s="13" t="s">
        <v>124</v>
      </c>
      <c r="C37" s="12" t="s">
        <v>3</v>
      </c>
      <c r="D37" s="36">
        <v>2.93</v>
      </c>
      <c r="E37" s="38">
        <v>79.742485000000002</v>
      </c>
    </row>
    <row r="38" spans="1:5" s="15" customFormat="1" ht="20.100000000000001" customHeight="1">
      <c r="A38" s="10"/>
      <c r="B38" s="18" t="s">
        <v>113</v>
      </c>
      <c r="C38" s="22"/>
      <c r="D38" s="23"/>
      <c r="E38" s="38">
        <f>0+0.25344+1.63703175+0.09785+0.516206</f>
        <v>2.5045277500000003</v>
      </c>
    </row>
    <row r="39" spans="1:5" s="15" customFormat="1" ht="18" customHeight="1">
      <c r="A39" s="10"/>
      <c r="B39" s="18" t="s">
        <v>114</v>
      </c>
      <c r="C39" s="22"/>
      <c r="D39" s="23"/>
      <c r="E39" s="38">
        <v>48.792000000000002</v>
      </c>
    </row>
    <row r="40" spans="1:5" ht="19.5" customHeight="1">
      <c r="A40" s="24" t="s">
        <v>193</v>
      </c>
      <c r="B40" s="25"/>
      <c r="C40" s="25"/>
      <c r="D40" s="25"/>
      <c r="E40" s="25"/>
    </row>
    <row r="41" spans="1:5" ht="21" customHeight="1">
      <c r="A41" s="10">
        <v>1</v>
      </c>
      <c r="B41" s="26" t="s">
        <v>39</v>
      </c>
      <c r="C41" s="23" t="s">
        <v>38</v>
      </c>
      <c r="D41" s="28">
        <v>0.495</v>
      </c>
      <c r="E41" s="40">
        <v>45.372999999999998</v>
      </c>
    </row>
    <row r="42" spans="1:5" ht="21.75" customHeight="1">
      <c r="A42" s="10">
        <v>2</v>
      </c>
      <c r="B42" s="26" t="s">
        <v>37</v>
      </c>
      <c r="C42" s="23" t="s">
        <v>4</v>
      </c>
      <c r="D42" s="28">
        <v>2</v>
      </c>
      <c r="E42" s="41">
        <v>152.244</v>
      </c>
    </row>
    <row r="43" spans="1:5" ht="20.100000000000001" customHeight="1">
      <c r="A43" s="10">
        <v>3</v>
      </c>
      <c r="B43" s="26" t="s">
        <v>9</v>
      </c>
      <c r="C43" s="23" t="s">
        <v>3</v>
      </c>
      <c r="D43" s="27">
        <v>0.66900000000000004</v>
      </c>
      <c r="E43" s="41">
        <v>11.75</v>
      </c>
    </row>
    <row r="44" spans="1:5" ht="20.100000000000001" customHeight="1">
      <c r="A44" s="10">
        <v>4</v>
      </c>
      <c r="B44" s="26" t="s">
        <v>10</v>
      </c>
      <c r="C44" s="23" t="s">
        <v>3</v>
      </c>
      <c r="D44" s="27">
        <v>0.187</v>
      </c>
      <c r="E44" s="41">
        <v>2.319</v>
      </c>
    </row>
    <row r="45" spans="1:5" ht="20.100000000000001" customHeight="1">
      <c r="A45" s="10">
        <v>5</v>
      </c>
      <c r="B45" s="26" t="s">
        <v>11</v>
      </c>
      <c r="C45" s="23" t="s">
        <v>3</v>
      </c>
      <c r="D45" s="27">
        <v>0.23300000000000001</v>
      </c>
      <c r="E45" s="41">
        <v>4.04</v>
      </c>
    </row>
    <row r="46" spans="1:5" ht="16.5" customHeight="1">
      <c r="A46" s="10">
        <v>6</v>
      </c>
      <c r="B46" s="16" t="s">
        <v>12</v>
      </c>
      <c r="C46" s="23" t="s">
        <v>3</v>
      </c>
      <c r="D46" s="27">
        <v>0.18</v>
      </c>
      <c r="E46" s="41">
        <v>3.4790000000000001</v>
      </c>
    </row>
    <row r="47" spans="1:5" ht="20.100000000000001" customHeight="1">
      <c r="A47" s="10">
        <v>7</v>
      </c>
      <c r="B47" s="26" t="s">
        <v>13</v>
      </c>
      <c r="C47" s="23" t="s">
        <v>3</v>
      </c>
      <c r="D47" s="27">
        <v>1.4</v>
      </c>
      <c r="E47" s="41">
        <v>31.58</v>
      </c>
    </row>
    <row r="48" spans="1:5" ht="20.100000000000001" customHeight="1">
      <c r="A48" s="10">
        <v>8</v>
      </c>
      <c r="B48" s="26" t="s">
        <v>14</v>
      </c>
      <c r="C48" s="23" t="s">
        <v>3</v>
      </c>
      <c r="D48" s="27">
        <v>0.46</v>
      </c>
      <c r="E48" s="41">
        <v>15.260999999999999</v>
      </c>
    </row>
    <row r="49" spans="1:5" ht="23.25" customHeight="1">
      <c r="A49" s="10">
        <v>9</v>
      </c>
      <c r="B49" s="26" t="s">
        <v>112</v>
      </c>
      <c r="C49" s="23" t="s">
        <v>3</v>
      </c>
      <c r="D49" s="27">
        <v>0.52</v>
      </c>
      <c r="E49" s="41">
        <v>10.618</v>
      </c>
    </row>
    <row r="50" spans="1:5" ht="20.100000000000001" customHeight="1">
      <c r="A50" s="10">
        <v>10</v>
      </c>
      <c r="B50" s="26" t="s">
        <v>15</v>
      </c>
      <c r="C50" s="23" t="s">
        <v>3</v>
      </c>
      <c r="D50" s="27">
        <v>0.22</v>
      </c>
      <c r="E50" s="41">
        <v>8.8710000000000004</v>
      </c>
    </row>
    <row r="51" spans="1:5" ht="20.100000000000001" customHeight="1">
      <c r="A51" s="10">
        <v>11</v>
      </c>
      <c r="B51" s="26" t="s">
        <v>16</v>
      </c>
      <c r="C51" s="23" t="s">
        <v>3</v>
      </c>
      <c r="D51" s="27">
        <v>0.35</v>
      </c>
      <c r="E51" s="41">
        <v>9.3689999999999998</v>
      </c>
    </row>
    <row r="52" spans="1:5" ht="20.100000000000001" customHeight="1">
      <c r="A52" s="10">
        <v>12</v>
      </c>
      <c r="B52" s="26" t="s">
        <v>17</v>
      </c>
      <c r="C52" s="23" t="s">
        <v>3</v>
      </c>
      <c r="D52" s="27">
        <v>0.55000000000000004</v>
      </c>
      <c r="E52" s="41">
        <v>12.356</v>
      </c>
    </row>
    <row r="53" spans="1:5" ht="23.25" customHeight="1">
      <c r="A53" s="10">
        <v>13</v>
      </c>
      <c r="B53" s="26" t="s">
        <v>18</v>
      </c>
      <c r="C53" s="23" t="s">
        <v>3</v>
      </c>
      <c r="D53" s="27">
        <v>0.93100000000000005</v>
      </c>
      <c r="E53" s="41">
        <v>18.263999999999999</v>
      </c>
    </row>
    <row r="54" spans="1:5" ht="20.100000000000001" customHeight="1">
      <c r="A54" s="10">
        <v>14</v>
      </c>
      <c r="B54" s="26" t="s">
        <v>36</v>
      </c>
      <c r="C54" s="23" t="s">
        <v>3</v>
      </c>
      <c r="D54" s="28">
        <v>2.83</v>
      </c>
      <c r="E54" s="40">
        <v>66.805000000000007</v>
      </c>
    </row>
    <row r="55" spans="1:5" ht="20.100000000000001" customHeight="1">
      <c r="A55" s="10">
        <v>15</v>
      </c>
      <c r="B55" s="26" t="s">
        <v>86</v>
      </c>
      <c r="C55" s="23" t="s">
        <v>3</v>
      </c>
      <c r="D55" s="28">
        <v>1.08</v>
      </c>
      <c r="E55" s="40">
        <v>9.2129999999999992</v>
      </c>
    </row>
    <row r="56" spans="1:5" ht="20.100000000000001" customHeight="1">
      <c r="A56" s="10">
        <v>16</v>
      </c>
      <c r="B56" s="26" t="s">
        <v>87</v>
      </c>
      <c r="C56" s="23" t="s">
        <v>3</v>
      </c>
      <c r="D56" s="28">
        <v>2.0630999999999999</v>
      </c>
      <c r="E56" s="40">
        <v>14.563000000000001</v>
      </c>
    </row>
    <row r="57" spans="1:5" ht="20.100000000000001" customHeight="1">
      <c r="A57" s="10">
        <v>17</v>
      </c>
      <c r="B57" s="26" t="s">
        <v>88</v>
      </c>
      <c r="C57" s="23" t="s">
        <v>3</v>
      </c>
      <c r="D57" s="28">
        <v>0.52</v>
      </c>
      <c r="E57" s="40">
        <v>6.1079999999999997</v>
      </c>
    </row>
    <row r="58" spans="1:5" ht="20.100000000000001" customHeight="1">
      <c r="A58" s="10">
        <v>18</v>
      </c>
      <c r="B58" s="26" t="s">
        <v>89</v>
      </c>
      <c r="C58" s="23" t="s">
        <v>3</v>
      </c>
      <c r="D58" s="28">
        <v>0.58750000000000002</v>
      </c>
      <c r="E58" s="40">
        <v>5.9509999999999996</v>
      </c>
    </row>
    <row r="59" spans="1:5" ht="20.100000000000001" customHeight="1">
      <c r="A59" s="10">
        <v>19</v>
      </c>
      <c r="B59" s="26" t="s">
        <v>90</v>
      </c>
      <c r="C59" s="23" t="s">
        <v>3</v>
      </c>
      <c r="D59" s="28">
        <v>0.115</v>
      </c>
      <c r="E59" s="40">
        <v>1.7949999999999999</v>
      </c>
    </row>
    <row r="60" spans="1:5" ht="20.100000000000001" customHeight="1">
      <c r="A60" s="10">
        <v>20</v>
      </c>
      <c r="B60" s="26" t="s">
        <v>91</v>
      </c>
      <c r="C60" s="23" t="s">
        <v>3</v>
      </c>
      <c r="D60" s="28">
        <v>0.34029999999999999</v>
      </c>
      <c r="E60" s="40">
        <v>3.952</v>
      </c>
    </row>
    <row r="61" spans="1:5" ht="20.100000000000001" customHeight="1">
      <c r="A61" s="10">
        <v>21</v>
      </c>
      <c r="B61" s="26" t="s">
        <v>19</v>
      </c>
      <c r="C61" s="23" t="s">
        <v>3</v>
      </c>
      <c r="D61" s="27">
        <v>0.53</v>
      </c>
      <c r="E61" s="41">
        <v>8.5489999999999995</v>
      </c>
    </row>
    <row r="62" spans="1:5" ht="20.100000000000001" customHeight="1">
      <c r="A62" s="10">
        <v>22</v>
      </c>
      <c r="B62" s="26" t="s">
        <v>184</v>
      </c>
      <c r="C62" s="23" t="s">
        <v>3</v>
      </c>
      <c r="D62" s="27">
        <v>0.25</v>
      </c>
      <c r="E62" s="41">
        <v>5.532</v>
      </c>
    </row>
    <row r="63" spans="1:5" ht="21.75" customHeight="1">
      <c r="A63" s="10">
        <v>23</v>
      </c>
      <c r="B63" s="26" t="s">
        <v>20</v>
      </c>
      <c r="C63" s="23" t="s">
        <v>3</v>
      </c>
      <c r="D63" s="27">
        <v>0.37</v>
      </c>
      <c r="E63" s="41">
        <v>5.2460000000000004</v>
      </c>
    </row>
    <row r="64" spans="1:5" ht="20.100000000000001" customHeight="1">
      <c r="A64" s="10">
        <v>24</v>
      </c>
      <c r="B64" s="26" t="s">
        <v>21</v>
      </c>
      <c r="C64" s="23" t="s">
        <v>3</v>
      </c>
      <c r="D64" s="27">
        <v>0.21199999999999999</v>
      </c>
      <c r="E64" s="41">
        <v>3.1040000000000001</v>
      </c>
    </row>
    <row r="65" spans="1:5" ht="20.100000000000001" customHeight="1">
      <c r="A65" s="10">
        <v>25</v>
      </c>
      <c r="B65" s="26" t="s">
        <v>22</v>
      </c>
      <c r="C65" s="23" t="s">
        <v>3</v>
      </c>
      <c r="D65" s="27">
        <v>0.19</v>
      </c>
      <c r="E65" s="41">
        <v>2.0009999999999999</v>
      </c>
    </row>
    <row r="66" spans="1:5" ht="20.100000000000001" customHeight="1">
      <c r="A66" s="10">
        <v>26</v>
      </c>
      <c r="B66" s="26" t="s">
        <v>23</v>
      </c>
      <c r="C66" s="23" t="s">
        <v>3</v>
      </c>
      <c r="D66" s="27">
        <v>0.33700000000000002</v>
      </c>
      <c r="E66" s="41">
        <v>3.4009999999999998</v>
      </c>
    </row>
    <row r="67" spans="1:5" ht="20.100000000000001" customHeight="1">
      <c r="A67" s="10">
        <v>27</v>
      </c>
      <c r="B67" s="26" t="s">
        <v>24</v>
      </c>
      <c r="C67" s="23" t="s">
        <v>3</v>
      </c>
      <c r="D67" s="27">
        <v>0.7</v>
      </c>
      <c r="E67" s="41">
        <v>12.263999999999999</v>
      </c>
    </row>
    <row r="68" spans="1:5" ht="20.100000000000001" customHeight="1">
      <c r="A68" s="10">
        <v>28</v>
      </c>
      <c r="B68" s="26" t="s">
        <v>121</v>
      </c>
      <c r="C68" s="23" t="s">
        <v>3</v>
      </c>
      <c r="D68" s="27">
        <v>0.84</v>
      </c>
      <c r="E68" s="41">
        <v>17.692</v>
      </c>
    </row>
    <row r="69" spans="1:5" ht="20.100000000000001" customHeight="1">
      <c r="A69" s="10">
        <v>29</v>
      </c>
      <c r="B69" s="26" t="s">
        <v>25</v>
      </c>
      <c r="C69" s="23" t="s">
        <v>3</v>
      </c>
      <c r="D69" s="27">
        <v>0.7</v>
      </c>
      <c r="E69" s="41">
        <v>11.58</v>
      </c>
    </row>
    <row r="70" spans="1:5" ht="20.100000000000001" customHeight="1">
      <c r="A70" s="10">
        <v>30</v>
      </c>
      <c r="B70" s="26" t="s">
        <v>26</v>
      </c>
      <c r="C70" s="23" t="s">
        <v>3</v>
      </c>
      <c r="D70" s="27">
        <v>0.75</v>
      </c>
      <c r="E70" s="41">
        <v>14.561</v>
      </c>
    </row>
    <row r="71" spans="1:5" ht="20.100000000000001" customHeight="1">
      <c r="A71" s="10">
        <v>31</v>
      </c>
      <c r="B71" s="26" t="s">
        <v>122</v>
      </c>
      <c r="C71" s="23" t="s">
        <v>3</v>
      </c>
      <c r="D71" s="27">
        <v>0.63</v>
      </c>
      <c r="E71" s="41">
        <v>13.397</v>
      </c>
    </row>
    <row r="72" spans="1:5" ht="20.100000000000001" customHeight="1">
      <c r="A72" s="10">
        <v>32</v>
      </c>
      <c r="B72" s="26" t="s">
        <v>115</v>
      </c>
      <c r="C72" s="23" t="s">
        <v>3</v>
      </c>
      <c r="D72" s="27">
        <v>0.13</v>
      </c>
      <c r="E72" s="41">
        <v>2.452</v>
      </c>
    </row>
    <row r="73" spans="1:5" ht="20.100000000000001" customHeight="1">
      <c r="A73" s="10">
        <v>33</v>
      </c>
      <c r="B73" s="26" t="s">
        <v>27</v>
      </c>
      <c r="C73" s="23" t="s">
        <v>3</v>
      </c>
      <c r="D73" s="27">
        <v>1.2</v>
      </c>
      <c r="E73" s="41">
        <v>20.018000000000001</v>
      </c>
    </row>
    <row r="74" spans="1:5" ht="20.100000000000001" customHeight="1">
      <c r="A74" s="10">
        <v>34</v>
      </c>
      <c r="B74" s="26" t="s">
        <v>28</v>
      </c>
      <c r="C74" s="23" t="s">
        <v>3</v>
      </c>
      <c r="D74" s="27">
        <v>0.59</v>
      </c>
      <c r="E74" s="41">
        <v>19.021000000000001</v>
      </c>
    </row>
    <row r="75" spans="1:5" ht="20.100000000000001" customHeight="1">
      <c r="A75" s="10">
        <v>35</v>
      </c>
      <c r="B75" s="26" t="s">
        <v>116</v>
      </c>
      <c r="C75" s="23" t="s">
        <v>3</v>
      </c>
      <c r="D75" s="27">
        <v>0.69</v>
      </c>
      <c r="E75" s="41">
        <v>13.007999999999999</v>
      </c>
    </row>
    <row r="76" spans="1:5" ht="20.100000000000001" customHeight="1">
      <c r="A76" s="10">
        <v>36</v>
      </c>
      <c r="B76" s="26" t="s">
        <v>29</v>
      </c>
      <c r="C76" s="23" t="s">
        <v>3</v>
      </c>
      <c r="D76" s="27">
        <v>1</v>
      </c>
      <c r="E76" s="41">
        <v>11.275</v>
      </c>
    </row>
    <row r="77" spans="1:5" ht="22.5" customHeight="1">
      <c r="A77" s="10">
        <v>37</v>
      </c>
      <c r="B77" s="26" t="s">
        <v>30</v>
      </c>
      <c r="C77" s="23" t="s">
        <v>3</v>
      </c>
      <c r="D77" s="27">
        <v>1.1000000000000001</v>
      </c>
      <c r="E77" s="41">
        <v>40.848999999999997</v>
      </c>
    </row>
    <row r="78" spans="1:5" ht="20.25" customHeight="1">
      <c r="A78" s="10">
        <v>38</v>
      </c>
      <c r="B78" s="26" t="s">
        <v>31</v>
      </c>
      <c r="C78" s="23" t="s">
        <v>3</v>
      </c>
      <c r="D78" s="27">
        <v>1.3</v>
      </c>
      <c r="E78" s="41">
        <v>36.540999999999997</v>
      </c>
    </row>
    <row r="79" spans="1:5" ht="20.100000000000001" customHeight="1">
      <c r="A79" s="10">
        <v>39</v>
      </c>
      <c r="B79" s="26" t="s">
        <v>32</v>
      </c>
      <c r="C79" s="23" t="s">
        <v>3</v>
      </c>
      <c r="D79" s="27">
        <v>1.6</v>
      </c>
      <c r="E79" s="41">
        <v>43.331000000000003</v>
      </c>
    </row>
    <row r="80" spans="1:5" ht="20.100000000000001" customHeight="1">
      <c r="A80" s="10">
        <v>40</v>
      </c>
      <c r="B80" s="26" t="s">
        <v>33</v>
      </c>
      <c r="C80" s="23" t="s">
        <v>3</v>
      </c>
      <c r="D80" s="28">
        <v>0.6</v>
      </c>
      <c r="E80" s="41">
        <v>13.644</v>
      </c>
    </row>
    <row r="81" spans="1:5" ht="20.100000000000001" customHeight="1">
      <c r="A81" s="10">
        <v>41</v>
      </c>
      <c r="B81" s="26" t="s">
        <v>34</v>
      </c>
      <c r="C81" s="23" t="s">
        <v>3</v>
      </c>
      <c r="D81" s="28">
        <v>0.7</v>
      </c>
      <c r="E81" s="41">
        <v>15.760999999999999</v>
      </c>
    </row>
    <row r="82" spans="1:5" ht="20.100000000000001" customHeight="1">
      <c r="A82" s="10">
        <v>42</v>
      </c>
      <c r="B82" s="26" t="s">
        <v>35</v>
      </c>
      <c r="C82" s="23" t="s">
        <v>3</v>
      </c>
      <c r="D82" s="28">
        <v>0.4</v>
      </c>
      <c r="E82" s="41">
        <v>17.268999999999998</v>
      </c>
    </row>
    <row r="83" spans="1:5" ht="20.100000000000001" customHeight="1">
      <c r="A83" s="10">
        <v>43</v>
      </c>
      <c r="B83" s="26" t="s">
        <v>92</v>
      </c>
      <c r="C83" s="23" t="s">
        <v>3</v>
      </c>
      <c r="D83" s="28">
        <v>0.309</v>
      </c>
      <c r="E83" s="42">
        <v>3.605</v>
      </c>
    </row>
    <row r="84" spans="1:5" ht="20.100000000000001" customHeight="1">
      <c r="A84" s="10">
        <v>44</v>
      </c>
      <c r="B84" s="26" t="s">
        <v>93</v>
      </c>
      <c r="C84" s="23" t="s">
        <v>3</v>
      </c>
      <c r="D84" s="28">
        <v>0.92</v>
      </c>
      <c r="E84" s="42">
        <v>8.5280000000000005</v>
      </c>
    </row>
    <row r="85" spans="1:5" ht="20.100000000000001" customHeight="1">
      <c r="A85" s="10">
        <v>45</v>
      </c>
      <c r="B85" s="26" t="s">
        <v>94</v>
      </c>
      <c r="C85" s="23" t="s">
        <v>3</v>
      </c>
      <c r="D85" s="28">
        <v>0.59099999999999997</v>
      </c>
      <c r="E85" s="42">
        <v>5.7519999999999998</v>
      </c>
    </row>
    <row r="86" spans="1:5" ht="20.100000000000001" customHeight="1">
      <c r="A86" s="10">
        <v>46</v>
      </c>
      <c r="B86" s="26" t="s">
        <v>95</v>
      </c>
      <c r="C86" s="23" t="s">
        <v>3</v>
      </c>
      <c r="D86" s="28">
        <v>0.37939999999999996</v>
      </c>
      <c r="E86" s="42">
        <v>4.8280000000000003</v>
      </c>
    </row>
    <row r="87" spans="1:5" ht="20.100000000000001" customHeight="1">
      <c r="A87" s="10">
        <v>47</v>
      </c>
      <c r="B87" s="26" t="s">
        <v>96</v>
      </c>
      <c r="C87" s="23" t="s">
        <v>3</v>
      </c>
      <c r="D87" s="28">
        <v>0.61260000000000003</v>
      </c>
      <c r="E87" s="42">
        <v>6.9790000000000001</v>
      </c>
    </row>
    <row r="88" spans="1:5" ht="20.100000000000001" customHeight="1">
      <c r="A88" s="10">
        <v>48</v>
      </c>
      <c r="B88" s="26" t="s">
        <v>97</v>
      </c>
      <c r="C88" s="23" t="s">
        <v>3</v>
      </c>
      <c r="D88" s="28">
        <v>1.6850000000000001</v>
      </c>
      <c r="E88" s="42">
        <v>15.711</v>
      </c>
    </row>
    <row r="89" spans="1:5" ht="20.100000000000001" customHeight="1">
      <c r="A89" s="10">
        <v>49</v>
      </c>
      <c r="B89" s="26" t="s">
        <v>185</v>
      </c>
      <c r="C89" s="23" t="s">
        <v>3</v>
      </c>
      <c r="D89" s="28">
        <v>1.95</v>
      </c>
      <c r="E89" s="42">
        <v>21.337</v>
      </c>
    </row>
    <row r="90" spans="1:5" ht="20.100000000000001" customHeight="1">
      <c r="A90" s="10">
        <v>50</v>
      </c>
      <c r="B90" s="26" t="s">
        <v>98</v>
      </c>
      <c r="C90" s="23" t="s">
        <v>3</v>
      </c>
      <c r="D90" s="28">
        <v>0.27900000000000003</v>
      </c>
      <c r="E90" s="42">
        <v>4.5590000000000002</v>
      </c>
    </row>
    <row r="91" spans="1:5" ht="20.100000000000001" customHeight="1">
      <c r="A91" s="10">
        <v>51</v>
      </c>
      <c r="B91" s="26" t="s">
        <v>99</v>
      </c>
      <c r="C91" s="23" t="s">
        <v>3</v>
      </c>
      <c r="D91" s="28">
        <v>0.62</v>
      </c>
      <c r="E91" s="42">
        <v>7.4470000000000001</v>
      </c>
    </row>
    <row r="92" spans="1:5" ht="20.100000000000001" customHeight="1">
      <c r="A92" s="10">
        <v>52</v>
      </c>
      <c r="B92" s="26" t="s">
        <v>100</v>
      </c>
      <c r="C92" s="23" t="s">
        <v>3</v>
      </c>
      <c r="D92" s="28">
        <v>0.26100000000000001</v>
      </c>
      <c r="E92" s="42">
        <v>2.891</v>
      </c>
    </row>
    <row r="93" spans="1:5" ht="20.100000000000001" customHeight="1">
      <c r="A93" s="10">
        <v>53</v>
      </c>
      <c r="B93" s="26" t="s">
        <v>101</v>
      </c>
      <c r="C93" s="23" t="s">
        <v>3</v>
      </c>
      <c r="D93" s="28">
        <v>0.372</v>
      </c>
      <c r="E93" s="42">
        <v>6.1239999999999997</v>
      </c>
    </row>
    <row r="94" spans="1:5" ht="20.100000000000001" customHeight="1">
      <c r="A94" s="10">
        <v>54</v>
      </c>
      <c r="B94" s="26" t="s">
        <v>102</v>
      </c>
      <c r="C94" s="23" t="s">
        <v>3</v>
      </c>
      <c r="D94" s="28">
        <v>0.46639999999999998</v>
      </c>
      <c r="E94" s="42">
        <v>7.681</v>
      </c>
    </row>
    <row r="95" spans="1:5" s="29" customFormat="1" ht="20.100000000000001" customHeight="1">
      <c r="A95" s="10">
        <v>55</v>
      </c>
      <c r="B95" s="16" t="s">
        <v>68</v>
      </c>
      <c r="C95" s="23" t="s">
        <v>3</v>
      </c>
      <c r="D95" s="28">
        <v>0.35</v>
      </c>
      <c r="E95" s="40">
        <v>7.2750000000000004</v>
      </c>
    </row>
    <row r="96" spans="1:5" s="29" customFormat="1" ht="20.100000000000001" customHeight="1">
      <c r="A96" s="10">
        <v>56</v>
      </c>
      <c r="B96" s="16" t="s">
        <v>69</v>
      </c>
      <c r="C96" s="23" t="s">
        <v>3</v>
      </c>
      <c r="D96" s="28">
        <v>0.38700000000000001</v>
      </c>
      <c r="E96" s="42">
        <v>9.6750000000000007</v>
      </c>
    </row>
    <row r="97" spans="1:5" s="29" customFormat="1" ht="20.100000000000001" customHeight="1">
      <c r="A97" s="10">
        <v>57</v>
      </c>
      <c r="B97" s="16" t="s">
        <v>70</v>
      </c>
      <c r="C97" s="23" t="s">
        <v>3</v>
      </c>
      <c r="D97" s="28">
        <v>0.13300000000000001</v>
      </c>
      <c r="E97" s="42">
        <v>2.7160000000000002</v>
      </c>
    </row>
    <row r="98" spans="1:5" s="29" customFormat="1" ht="20.25" customHeight="1">
      <c r="A98" s="10">
        <v>58</v>
      </c>
      <c r="B98" s="16" t="s">
        <v>125</v>
      </c>
      <c r="C98" s="23" t="s">
        <v>3</v>
      </c>
      <c r="D98" s="28">
        <v>0.191</v>
      </c>
      <c r="E98" s="42">
        <v>3.681</v>
      </c>
    </row>
    <row r="99" spans="1:5" s="29" customFormat="1" ht="20.100000000000001" customHeight="1">
      <c r="A99" s="10">
        <v>59</v>
      </c>
      <c r="B99" s="16" t="s">
        <v>72</v>
      </c>
      <c r="C99" s="23" t="s">
        <v>3</v>
      </c>
      <c r="D99" s="28">
        <v>0.22500000000000001</v>
      </c>
      <c r="E99" s="42">
        <v>3.5779999999999998</v>
      </c>
    </row>
    <row r="100" spans="1:5" s="29" customFormat="1" ht="20.100000000000001" customHeight="1">
      <c r="A100" s="10">
        <v>60</v>
      </c>
      <c r="B100" s="16" t="s">
        <v>73</v>
      </c>
      <c r="C100" s="23" t="s">
        <v>3</v>
      </c>
      <c r="D100" s="28">
        <v>0.22500000000000001</v>
      </c>
      <c r="E100" s="42">
        <v>3.4990000000000001</v>
      </c>
    </row>
    <row r="101" spans="1:5" s="29" customFormat="1" ht="20.100000000000001" customHeight="1">
      <c r="A101" s="10">
        <v>61</v>
      </c>
      <c r="B101" s="16" t="s">
        <v>74</v>
      </c>
      <c r="C101" s="23" t="s">
        <v>3</v>
      </c>
      <c r="D101" s="28">
        <v>0.22500000000000001</v>
      </c>
      <c r="E101" s="42">
        <v>3.8380000000000001</v>
      </c>
    </row>
    <row r="102" spans="1:5" s="29" customFormat="1" ht="20.100000000000001" customHeight="1">
      <c r="A102" s="10">
        <v>62</v>
      </c>
      <c r="B102" s="16" t="s">
        <v>75</v>
      </c>
      <c r="C102" s="23" t="s">
        <v>3</v>
      </c>
      <c r="D102" s="28">
        <v>0.22500000000000001</v>
      </c>
      <c r="E102" s="42">
        <v>3.9910000000000001</v>
      </c>
    </row>
    <row r="103" spans="1:5" s="29" customFormat="1" ht="20.100000000000001" customHeight="1">
      <c r="A103" s="10">
        <v>63</v>
      </c>
      <c r="B103" s="16" t="s">
        <v>76</v>
      </c>
      <c r="C103" s="23" t="s">
        <v>3</v>
      </c>
      <c r="D103" s="28">
        <v>0.22600000000000001</v>
      </c>
      <c r="E103" s="42">
        <v>3.51</v>
      </c>
    </row>
    <row r="104" spans="1:5" s="29" customFormat="1" ht="20.100000000000001" customHeight="1">
      <c r="A104" s="10">
        <v>64</v>
      </c>
      <c r="B104" s="16" t="s">
        <v>77</v>
      </c>
      <c r="C104" s="23" t="s">
        <v>3</v>
      </c>
      <c r="D104" s="28">
        <v>0.73399999999999999</v>
      </c>
      <c r="E104" s="42">
        <v>13.154999999999999</v>
      </c>
    </row>
    <row r="105" spans="1:5" s="29" customFormat="1" ht="20.100000000000001" customHeight="1">
      <c r="A105" s="10">
        <v>65</v>
      </c>
      <c r="B105" s="16" t="s">
        <v>78</v>
      </c>
      <c r="C105" s="23" t="s">
        <v>3</v>
      </c>
      <c r="D105" s="28">
        <v>0.63100000000000001</v>
      </c>
      <c r="E105" s="42">
        <v>10.52</v>
      </c>
    </row>
    <row r="106" spans="1:5" s="29" customFormat="1" ht="20.100000000000001" customHeight="1">
      <c r="A106" s="10">
        <v>66</v>
      </c>
      <c r="B106" s="16" t="s">
        <v>79</v>
      </c>
      <c r="C106" s="23" t="s">
        <v>3</v>
      </c>
      <c r="D106" s="28">
        <v>0.14000000000000001</v>
      </c>
      <c r="E106" s="42">
        <v>2.2029999999999998</v>
      </c>
    </row>
    <row r="107" spans="1:5" s="29" customFormat="1" ht="20.100000000000001" customHeight="1">
      <c r="A107" s="10">
        <v>67</v>
      </c>
      <c r="B107" s="16" t="s">
        <v>80</v>
      </c>
      <c r="C107" s="23" t="s">
        <v>3</v>
      </c>
      <c r="D107" s="28">
        <v>0.56000000000000005</v>
      </c>
      <c r="E107" s="42">
        <v>6.5679999999999996</v>
      </c>
    </row>
    <row r="108" spans="1:5" s="29" customFormat="1" ht="20.100000000000001" customHeight="1">
      <c r="A108" s="10">
        <v>68</v>
      </c>
      <c r="B108" s="16" t="s">
        <v>81</v>
      </c>
      <c r="C108" s="23" t="s">
        <v>3</v>
      </c>
      <c r="D108" s="28">
        <v>0.35799999999999998</v>
      </c>
      <c r="E108" s="42">
        <v>7.7759999999999998</v>
      </c>
    </row>
    <row r="109" spans="1:5" s="29" customFormat="1" ht="20.100000000000001" customHeight="1">
      <c r="A109" s="10">
        <v>69</v>
      </c>
      <c r="B109" s="16" t="s">
        <v>82</v>
      </c>
      <c r="C109" s="23" t="s">
        <v>3</v>
      </c>
      <c r="D109" s="28">
        <v>0.17980000000000002</v>
      </c>
      <c r="E109" s="42">
        <v>3.3820000000000001</v>
      </c>
    </row>
    <row r="110" spans="1:5" s="29" customFormat="1" ht="20.100000000000001" customHeight="1">
      <c r="A110" s="10">
        <v>70</v>
      </c>
      <c r="B110" s="16" t="s">
        <v>83</v>
      </c>
      <c r="C110" s="23" t="s">
        <v>3</v>
      </c>
      <c r="D110" s="28">
        <v>0.2268</v>
      </c>
      <c r="E110" s="42">
        <v>3.702</v>
      </c>
    </row>
    <row r="111" spans="1:5" s="29" customFormat="1" ht="20.100000000000001" customHeight="1">
      <c r="A111" s="10">
        <v>71</v>
      </c>
      <c r="B111" s="16" t="s">
        <v>186</v>
      </c>
      <c r="C111" s="23" t="s">
        <v>3</v>
      </c>
      <c r="D111" s="28">
        <v>0.1661</v>
      </c>
      <c r="E111" s="42">
        <v>2.278</v>
      </c>
    </row>
    <row r="112" spans="1:5" s="29" customFormat="1" ht="20.100000000000001" customHeight="1">
      <c r="A112" s="10">
        <v>72</v>
      </c>
      <c r="B112" s="16" t="s">
        <v>84</v>
      </c>
      <c r="C112" s="23" t="s">
        <v>3</v>
      </c>
      <c r="D112" s="28">
        <v>0.4158</v>
      </c>
      <c r="E112" s="42">
        <v>5.4640000000000004</v>
      </c>
    </row>
    <row r="113" spans="1:5" s="29" customFormat="1" ht="20.100000000000001" customHeight="1">
      <c r="A113" s="10">
        <v>73</v>
      </c>
      <c r="B113" s="16" t="s">
        <v>85</v>
      </c>
      <c r="C113" s="23" t="s">
        <v>3</v>
      </c>
      <c r="D113" s="28">
        <v>0.437</v>
      </c>
      <c r="E113" s="42">
        <v>5.1059999999999999</v>
      </c>
    </row>
    <row r="114" spans="1:5" ht="20.25" customHeight="1">
      <c r="A114" s="10">
        <v>74</v>
      </c>
      <c r="B114" s="26" t="s">
        <v>71</v>
      </c>
      <c r="C114" s="23" t="s">
        <v>3</v>
      </c>
      <c r="D114" s="28">
        <v>0.434</v>
      </c>
      <c r="E114" s="42">
        <v>7.117</v>
      </c>
    </row>
    <row r="115" spans="1:5" ht="18.95" customHeight="1">
      <c r="A115" s="10">
        <v>75</v>
      </c>
      <c r="B115" s="26" t="s">
        <v>127</v>
      </c>
      <c r="C115" s="23" t="s">
        <v>3</v>
      </c>
      <c r="D115" s="28">
        <v>0.5</v>
      </c>
      <c r="E115" s="42">
        <v>20.640999999999998</v>
      </c>
    </row>
    <row r="116" spans="1:5" ht="18.95" customHeight="1">
      <c r="A116" s="10">
        <v>76</v>
      </c>
      <c r="B116" s="26" t="s">
        <v>128</v>
      </c>
      <c r="C116" s="23" t="s">
        <v>3</v>
      </c>
      <c r="D116" s="28">
        <v>1.58</v>
      </c>
      <c r="E116" s="42">
        <v>25.472000000000001</v>
      </c>
    </row>
    <row r="117" spans="1:5" ht="19.5" customHeight="1">
      <c r="A117" s="10">
        <v>77</v>
      </c>
      <c r="B117" s="26" t="s">
        <v>129</v>
      </c>
      <c r="C117" s="23" t="s">
        <v>3</v>
      </c>
      <c r="D117" s="28">
        <v>0.8</v>
      </c>
      <c r="E117" s="42">
        <v>8.0380000000000003</v>
      </c>
    </row>
    <row r="118" spans="1:5" ht="18.95" customHeight="1">
      <c r="A118" s="10">
        <v>78</v>
      </c>
      <c r="B118" s="26" t="s">
        <v>130</v>
      </c>
      <c r="C118" s="23" t="s">
        <v>3</v>
      </c>
      <c r="D118" s="28">
        <v>0.48</v>
      </c>
      <c r="E118" s="42">
        <v>7.282</v>
      </c>
    </row>
    <row r="119" spans="1:5" ht="18.95" customHeight="1">
      <c r="A119" s="10">
        <v>79</v>
      </c>
      <c r="B119" s="26" t="s">
        <v>131</v>
      </c>
      <c r="C119" s="23" t="s">
        <v>3</v>
      </c>
      <c r="D119" s="28">
        <v>0.35</v>
      </c>
      <c r="E119" s="42">
        <v>7.6479999999999997</v>
      </c>
    </row>
    <row r="120" spans="1:5" ht="18.95" customHeight="1">
      <c r="A120" s="10">
        <v>80</v>
      </c>
      <c r="B120" s="26" t="s">
        <v>132</v>
      </c>
      <c r="C120" s="23" t="s">
        <v>3</v>
      </c>
      <c r="D120" s="28">
        <v>0.4</v>
      </c>
      <c r="E120" s="42">
        <v>6.5750000000000002</v>
      </c>
    </row>
    <row r="121" spans="1:5" ht="18.95" customHeight="1">
      <c r="A121" s="10">
        <v>81</v>
      </c>
      <c r="B121" s="26" t="s">
        <v>133</v>
      </c>
      <c r="C121" s="23" t="s">
        <v>3</v>
      </c>
      <c r="D121" s="28">
        <v>0.15</v>
      </c>
      <c r="E121" s="42">
        <v>2.11</v>
      </c>
    </row>
    <row r="122" spans="1:5" ht="18.95" customHeight="1">
      <c r="A122" s="10">
        <v>82</v>
      </c>
      <c r="B122" s="26" t="s">
        <v>134</v>
      </c>
      <c r="C122" s="23" t="s">
        <v>3</v>
      </c>
      <c r="D122" s="28">
        <v>0.35</v>
      </c>
      <c r="E122" s="42">
        <v>4.2590000000000003</v>
      </c>
    </row>
    <row r="123" spans="1:5" ht="18.95" customHeight="1">
      <c r="A123" s="10">
        <v>83</v>
      </c>
      <c r="B123" s="26" t="s">
        <v>135</v>
      </c>
      <c r="C123" s="23" t="s">
        <v>3</v>
      </c>
      <c r="D123" s="28">
        <v>0.25</v>
      </c>
      <c r="E123" s="42">
        <v>3.2709999999999999</v>
      </c>
    </row>
    <row r="124" spans="1:5" ht="18.95" customHeight="1">
      <c r="A124" s="10">
        <v>84</v>
      </c>
      <c r="B124" s="26" t="s">
        <v>136</v>
      </c>
      <c r="C124" s="23" t="s">
        <v>3</v>
      </c>
      <c r="D124" s="28">
        <v>1.02</v>
      </c>
      <c r="E124" s="42">
        <v>14.24</v>
      </c>
    </row>
    <row r="125" spans="1:5" ht="18.95" customHeight="1">
      <c r="A125" s="10">
        <v>85</v>
      </c>
      <c r="B125" s="26" t="s">
        <v>137</v>
      </c>
      <c r="C125" s="23" t="s">
        <v>3</v>
      </c>
      <c r="D125" s="28">
        <v>0.37</v>
      </c>
      <c r="E125" s="42">
        <v>7.0030000000000001</v>
      </c>
    </row>
    <row r="126" spans="1:5" ht="18.95" customHeight="1">
      <c r="A126" s="10">
        <v>86</v>
      </c>
      <c r="B126" s="26" t="s">
        <v>138</v>
      </c>
      <c r="C126" s="23" t="s">
        <v>3</v>
      </c>
      <c r="D126" s="28">
        <v>0.37</v>
      </c>
      <c r="E126" s="42">
        <v>5.5529999999999999</v>
      </c>
    </row>
    <row r="127" spans="1:5" ht="18.95" customHeight="1">
      <c r="A127" s="10">
        <v>87</v>
      </c>
      <c r="B127" s="26" t="s">
        <v>139</v>
      </c>
      <c r="C127" s="23" t="s">
        <v>3</v>
      </c>
      <c r="D127" s="28">
        <v>0.35</v>
      </c>
      <c r="E127" s="42">
        <v>5.8109999999999999</v>
      </c>
    </row>
    <row r="128" spans="1:5" ht="18.95" customHeight="1">
      <c r="A128" s="10">
        <v>88</v>
      </c>
      <c r="B128" s="26" t="s">
        <v>140</v>
      </c>
      <c r="C128" s="23" t="s">
        <v>3</v>
      </c>
      <c r="D128" s="28">
        <v>0.45</v>
      </c>
      <c r="E128" s="42">
        <v>8.9280000000000008</v>
      </c>
    </row>
    <row r="129" spans="1:5" ht="18.75" customHeight="1">
      <c r="A129" s="10">
        <v>89</v>
      </c>
      <c r="B129" s="26" t="s">
        <v>141</v>
      </c>
      <c r="C129" s="23" t="s">
        <v>3</v>
      </c>
      <c r="D129" s="28">
        <v>0.4</v>
      </c>
      <c r="E129" s="42">
        <v>5.5110000000000001</v>
      </c>
    </row>
    <row r="130" spans="1:5" ht="18.95" customHeight="1">
      <c r="A130" s="10">
        <v>90</v>
      </c>
      <c r="B130" s="26" t="s">
        <v>142</v>
      </c>
      <c r="C130" s="23" t="s">
        <v>3</v>
      </c>
      <c r="D130" s="28">
        <v>0.7</v>
      </c>
      <c r="E130" s="42">
        <v>13.384</v>
      </c>
    </row>
    <row r="131" spans="1:5" ht="18.95" customHeight="1">
      <c r="A131" s="10">
        <v>91</v>
      </c>
      <c r="B131" s="26" t="s">
        <v>143</v>
      </c>
      <c r="C131" s="23" t="s">
        <v>3</v>
      </c>
      <c r="D131" s="28">
        <v>0.61</v>
      </c>
      <c r="E131" s="42">
        <v>10.224</v>
      </c>
    </row>
    <row r="132" spans="1:5" ht="18.95" customHeight="1">
      <c r="A132" s="10">
        <v>92</v>
      </c>
      <c r="B132" s="26" t="s">
        <v>144</v>
      </c>
      <c r="C132" s="23" t="s">
        <v>3</v>
      </c>
      <c r="D132" s="28">
        <v>0.77</v>
      </c>
      <c r="E132" s="42">
        <v>11.721</v>
      </c>
    </row>
    <row r="133" spans="1:5" ht="18.75" customHeight="1">
      <c r="A133" s="10">
        <v>93</v>
      </c>
      <c r="B133" s="26" t="s">
        <v>145</v>
      </c>
      <c r="C133" s="23" t="s">
        <v>3</v>
      </c>
      <c r="D133" s="28">
        <v>0.61</v>
      </c>
      <c r="E133" s="42">
        <v>9.4589999999999996</v>
      </c>
    </row>
    <row r="134" spans="1:5" ht="18.95" customHeight="1">
      <c r="A134" s="10">
        <v>94</v>
      </c>
      <c r="B134" s="26" t="s">
        <v>154</v>
      </c>
      <c r="C134" s="23" t="s">
        <v>3</v>
      </c>
      <c r="D134" s="28">
        <v>0.24</v>
      </c>
      <c r="E134" s="42">
        <v>4.5810000000000004</v>
      </c>
    </row>
    <row r="135" spans="1:5" ht="18.95" customHeight="1">
      <c r="A135" s="10">
        <v>95</v>
      </c>
      <c r="B135" s="26" t="s">
        <v>146</v>
      </c>
      <c r="C135" s="23" t="s">
        <v>3</v>
      </c>
      <c r="D135" s="28">
        <v>1.67</v>
      </c>
      <c r="E135" s="42">
        <v>60.734999999999999</v>
      </c>
    </row>
    <row r="136" spans="1:5" ht="18.75" customHeight="1">
      <c r="A136" s="10">
        <v>96</v>
      </c>
      <c r="B136" s="26" t="s">
        <v>147</v>
      </c>
      <c r="C136" s="23" t="s">
        <v>3</v>
      </c>
      <c r="D136" s="28">
        <v>2.19</v>
      </c>
      <c r="E136" s="42">
        <v>66.638000000000005</v>
      </c>
    </row>
    <row r="137" spans="1:5" ht="18.95" customHeight="1">
      <c r="A137" s="10">
        <v>97</v>
      </c>
      <c r="B137" s="26" t="s">
        <v>148</v>
      </c>
      <c r="C137" s="23" t="s">
        <v>3</v>
      </c>
      <c r="D137" s="28">
        <v>0.32</v>
      </c>
      <c r="E137" s="42">
        <v>3.46</v>
      </c>
    </row>
    <row r="138" spans="1:5" ht="18.95" customHeight="1">
      <c r="A138" s="10">
        <v>98</v>
      </c>
      <c r="B138" s="26" t="s">
        <v>149</v>
      </c>
      <c r="C138" s="23" t="s">
        <v>3</v>
      </c>
      <c r="D138" s="28">
        <v>0.89</v>
      </c>
      <c r="E138" s="42">
        <v>14.226000000000001</v>
      </c>
    </row>
    <row r="139" spans="1:5" ht="18.95" customHeight="1">
      <c r="A139" s="10">
        <v>99</v>
      </c>
      <c r="B139" s="26" t="s">
        <v>150</v>
      </c>
      <c r="C139" s="23" t="s">
        <v>3</v>
      </c>
      <c r="D139" s="28">
        <v>0.59</v>
      </c>
      <c r="E139" s="42">
        <v>7.5270000000000001</v>
      </c>
    </row>
    <row r="140" spans="1:5" ht="18.95" customHeight="1">
      <c r="A140" s="10">
        <v>100</v>
      </c>
      <c r="B140" s="26" t="s">
        <v>151</v>
      </c>
      <c r="C140" s="23" t="s">
        <v>3</v>
      </c>
      <c r="D140" s="28">
        <v>0.26</v>
      </c>
      <c r="E140" s="42">
        <v>5.4450000000000003</v>
      </c>
    </row>
    <row r="141" spans="1:5" ht="18.95" customHeight="1">
      <c r="A141" s="10">
        <v>101</v>
      </c>
      <c r="B141" s="26" t="s">
        <v>152</v>
      </c>
      <c r="C141" s="23" t="s">
        <v>3</v>
      </c>
      <c r="D141" s="28">
        <v>0.18</v>
      </c>
      <c r="E141" s="42">
        <v>2.9049999999999998</v>
      </c>
    </row>
    <row r="142" spans="1:5" ht="18.95" customHeight="1">
      <c r="A142" s="10">
        <v>102</v>
      </c>
      <c r="B142" s="26" t="s">
        <v>153</v>
      </c>
      <c r="C142" s="23" t="s">
        <v>3</v>
      </c>
      <c r="D142" s="28">
        <v>0.2</v>
      </c>
      <c r="E142" s="42">
        <v>4.0389999999999997</v>
      </c>
    </row>
    <row r="143" spans="1:5" ht="18.95" customHeight="1">
      <c r="A143" s="10">
        <v>103</v>
      </c>
      <c r="B143" s="26" t="s">
        <v>155</v>
      </c>
      <c r="C143" s="23" t="s">
        <v>3</v>
      </c>
      <c r="D143" s="28">
        <v>1.32</v>
      </c>
      <c r="E143" s="42">
        <v>36.076999999999998</v>
      </c>
    </row>
    <row r="144" spans="1:5" ht="18.95" customHeight="1">
      <c r="A144" s="10">
        <v>104</v>
      </c>
      <c r="B144" s="26" t="s">
        <v>156</v>
      </c>
      <c r="C144" s="23" t="s">
        <v>3</v>
      </c>
      <c r="D144" s="28">
        <v>0.52</v>
      </c>
      <c r="E144" s="42">
        <v>9.1159999999999997</v>
      </c>
    </row>
    <row r="145" spans="1:5" ht="18.95" customHeight="1">
      <c r="A145" s="10">
        <v>105</v>
      </c>
      <c r="B145" s="26" t="s">
        <v>157</v>
      </c>
      <c r="C145" s="23" t="s">
        <v>3</v>
      </c>
      <c r="D145" s="28">
        <v>0.33</v>
      </c>
      <c r="E145" s="42">
        <v>3.44</v>
      </c>
    </row>
    <row r="146" spans="1:5" ht="18.75" customHeight="1">
      <c r="A146" s="10">
        <v>106</v>
      </c>
      <c r="B146" s="26" t="s">
        <v>158</v>
      </c>
      <c r="C146" s="23" t="s">
        <v>3</v>
      </c>
      <c r="D146" s="28">
        <v>0.56000000000000005</v>
      </c>
      <c r="E146" s="42">
        <v>12.279</v>
      </c>
    </row>
    <row r="147" spans="1:5" ht="18.95" customHeight="1">
      <c r="A147" s="10">
        <v>107</v>
      </c>
      <c r="B147" s="26" t="s">
        <v>159</v>
      </c>
      <c r="C147" s="23" t="s">
        <v>3</v>
      </c>
      <c r="D147" s="28">
        <v>0.28000000000000003</v>
      </c>
      <c r="E147" s="42">
        <v>3.5979999999999999</v>
      </c>
    </row>
    <row r="148" spans="1:5" ht="18.95" customHeight="1">
      <c r="A148" s="10">
        <v>108</v>
      </c>
      <c r="B148" s="26" t="s">
        <v>160</v>
      </c>
      <c r="C148" s="23" t="s">
        <v>3</v>
      </c>
      <c r="D148" s="28">
        <v>0.26</v>
      </c>
      <c r="E148" s="42">
        <v>3.2869999999999999</v>
      </c>
    </row>
    <row r="149" spans="1:5" ht="18.75" customHeight="1">
      <c r="A149" s="10">
        <v>109</v>
      </c>
      <c r="B149" s="26" t="s">
        <v>161</v>
      </c>
      <c r="C149" s="23" t="s">
        <v>3</v>
      </c>
      <c r="D149" s="28">
        <v>0.17</v>
      </c>
      <c r="E149" s="42">
        <v>2.0880000000000001</v>
      </c>
    </row>
    <row r="150" spans="1:5" ht="18.95" customHeight="1">
      <c r="A150" s="10">
        <v>110</v>
      </c>
      <c r="B150" s="26" t="s">
        <v>162</v>
      </c>
      <c r="C150" s="23" t="s">
        <v>3</v>
      </c>
      <c r="D150" s="28">
        <v>0.26</v>
      </c>
      <c r="E150" s="42">
        <v>3.2890000000000001</v>
      </c>
    </row>
    <row r="151" spans="1:5" ht="18.95" customHeight="1">
      <c r="A151" s="10">
        <v>111</v>
      </c>
      <c r="B151" s="26" t="s">
        <v>163</v>
      </c>
      <c r="C151" s="23" t="s">
        <v>3</v>
      </c>
      <c r="D151" s="28">
        <v>0.18</v>
      </c>
      <c r="E151" s="42">
        <v>1.802</v>
      </c>
    </row>
    <row r="152" spans="1:5" ht="18.95" customHeight="1">
      <c r="A152" s="10">
        <v>112</v>
      </c>
      <c r="B152" s="26" t="s">
        <v>164</v>
      </c>
      <c r="C152" s="23" t="s">
        <v>3</v>
      </c>
      <c r="D152" s="28">
        <v>0.36</v>
      </c>
      <c r="E152" s="42">
        <v>4.718</v>
      </c>
    </row>
    <row r="153" spans="1:5" ht="18.95" customHeight="1">
      <c r="A153" s="10">
        <v>113</v>
      </c>
      <c r="B153" s="26" t="s">
        <v>165</v>
      </c>
      <c r="C153" s="23" t="s">
        <v>3</v>
      </c>
      <c r="D153" s="28">
        <v>0.83</v>
      </c>
      <c r="E153" s="42">
        <v>33.588000000000001</v>
      </c>
    </row>
    <row r="154" spans="1:5" ht="18.95" customHeight="1">
      <c r="A154" s="10">
        <v>114</v>
      </c>
      <c r="B154" s="26" t="s">
        <v>166</v>
      </c>
      <c r="C154" s="23" t="s">
        <v>3</v>
      </c>
      <c r="D154" s="28">
        <v>0.46</v>
      </c>
      <c r="E154" s="42">
        <v>4.2960000000000003</v>
      </c>
    </row>
    <row r="155" spans="1:5" ht="18.95" customHeight="1">
      <c r="A155" s="10">
        <v>115</v>
      </c>
      <c r="B155" s="26" t="s">
        <v>167</v>
      </c>
      <c r="C155" s="23" t="s">
        <v>3</v>
      </c>
      <c r="D155" s="28">
        <v>0.35</v>
      </c>
      <c r="E155" s="42">
        <v>7.2549999999999999</v>
      </c>
    </row>
    <row r="156" spans="1:5" ht="18.95" customHeight="1">
      <c r="A156" s="10">
        <v>116</v>
      </c>
      <c r="B156" s="26" t="s">
        <v>168</v>
      </c>
      <c r="C156" s="23" t="s">
        <v>3</v>
      </c>
      <c r="D156" s="28">
        <v>0.87</v>
      </c>
      <c r="E156" s="42">
        <v>12.061</v>
      </c>
    </row>
    <row r="157" spans="1:5" ht="18.95" customHeight="1">
      <c r="A157" s="10">
        <v>117</v>
      </c>
      <c r="B157" s="26" t="s">
        <v>169</v>
      </c>
      <c r="C157" s="23" t="s">
        <v>3</v>
      </c>
      <c r="D157" s="28">
        <v>0.68</v>
      </c>
      <c r="E157" s="42">
        <v>10.717000000000001</v>
      </c>
    </row>
    <row r="158" spans="1:5" ht="18.95" customHeight="1">
      <c r="A158" s="10">
        <v>118</v>
      </c>
      <c r="B158" s="26" t="s">
        <v>170</v>
      </c>
      <c r="C158" s="23" t="s">
        <v>3</v>
      </c>
      <c r="D158" s="28">
        <v>0.11</v>
      </c>
      <c r="E158" s="42">
        <v>1.4019999999999999</v>
      </c>
    </row>
    <row r="159" spans="1:5" ht="18.95" customHeight="1">
      <c r="A159" s="10">
        <v>119</v>
      </c>
      <c r="B159" s="26" t="s">
        <v>171</v>
      </c>
      <c r="C159" s="23" t="s">
        <v>3</v>
      </c>
      <c r="D159" s="28">
        <v>0.42</v>
      </c>
      <c r="E159" s="42">
        <v>7.7670000000000003</v>
      </c>
    </row>
    <row r="160" spans="1:5" ht="18.75" customHeight="1">
      <c r="A160" s="10">
        <v>120</v>
      </c>
      <c r="B160" s="26" t="s">
        <v>172</v>
      </c>
      <c r="C160" s="23" t="s">
        <v>3</v>
      </c>
      <c r="D160" s="28">
        <v>0.19</v>
      </c>
      <c r="E160" s="42">
        <v>3.8769999999999998</v>
      </c>
    </row>
    <row r="161" spans="1:5" ht="18.75" customHeight="1">
      <c r="A161" s="10">
        <v>121</v>
      </c>
      <c r="B161" s="26" t="s">
        <v>173</v>
      </c>
      <c r="C161" s="23" t="s">
        <v>3</v>
      </c>
      <c r="D161" s="28">
        <v>1.19</v>
      </c>
      <c r="E161" s="42">
        <v>20.303999999999998</v>
      </c>
    </row>
    <row r="162" spans="1:5" ht="18.75" customHeight="1">
      <c r="A162" s="10">
        <v>122</v>
      </c>
      <c r="B162" s="26" t="s">
        <v>174</v>
      </c>
      <c r="C162" s="23" t="s">
        <v>3</v>
      </c>
      <c r="D162" s="28">
        <v>1.02</v>
      </c>
      <c r="E162" s="42">
        <v>18.315000000000001</v>
      </c>
    </row>
    <row r="163" spans="1:5" ht="18.75" customHeight="1">
      <c r="A163" s="10">
        <v>123</v>
      </c>
      <c r="B163" s="26" t="s">
        <v>175</v>
      </c>
      <c r="C163" s="23" t="s">
        <v>3</v>
      </c>
      <c r="D163" s="28">
        <v>7.0000000000000007E-2</v>
      </c>
      <c r="E163" s="42">
        <v>1.1359999999999999</v>
      </c>
    </row>
    <row r="164" spans="1:5" ht="18.75" customHeight="1">
      <c r="A164" s="10">
        <v>124</v>
      </c>
      <c r="B164" s="26" t="s">
        <v>176</v>
      </c>
      <c r="C164" s="23" t="s">
        <v>3</v>
      </c>
      <c r="D164" s="28">
        <v>0.63</v>
      </c>
      <c r="E164" s="42">
        <v>7.5209999999999999</v>
      </c>
    </row>
    <row r="165" spans="1:5" ht="18.75" customHeight="1">
      <c r="A165" s="10">
        <v>125</v>
      </c>
      <c r="B165" s="26" t="s">
        <v>177</v>
      </c>
      <c r="C165" s="23" t="s">
        <v>3</v>
      </c>
      <c r="D165" s="28">
        <v>0.56000000000000005</v>
      </c>
      <c r="E165" s="42">
        <v>7.4710000000000001</v>
      </c>
    </row>
    <row r="166" spans="1:5" ht="18.75" customHeight="1">
      <c r="A166" s="10">
        <v>126</v>
      </c>
      <c r="B166" s="26" t="s">
        <v>178</v>
      </c>
      <c r="C166" s="23" t="s">
        <v>3</v>
      </c>
      <c r="D166" s="28">
        <v>0.8</v>
      </c>
      <c r="E166" s="42">
        <v>10.5</v>
      </c>
    </row>
    <row r="167" spans="1:5" ht="18.75" customHeight="1">
      <c r="A167" s="10">
        <v>127</v>
      </c>
      <c r="B167" s="26" t="s">
        <v>179</v>
      </c>
      <c r="C167" s="23" t="s">
        <v>3</v>
      </c>
      <c r="D167" s="28">
        <v>0.2</v>
      </c>
      <c r="E167" s="42">
        <v>3.339</v>
      </c>
    </row>
    <row r="168" spans="1:5" ht="24" customHeight="1">
      <c r="A168" s="10">
        <v>128</v>
      </c>
      <c r="B168" s="32" t="s">
        <v>187</v>
      </c>
      <c r="C168" s="31" t="s">
        <v>7</v>
      </c>
      <c r="D168" s="3">
        <v>0.27</v>
      </c>
      <c r="E168" s="42">
        <v>5.157</v>
      </c>
    </row>
    <row r="169" spans="1:5" ht="22.5" customHeight="1">
      <c r="A169" s="10">
        <v>129</v>
      </c>
      <c r="B169" s="32" t="s">
        <v>188</v>
      </c>
      <c r="C169" s="31" t="s">
        <v>7</v>
      </c>
      <c r="D169" s="3">
        <v>0.19</v>
      </c>
      <c r="E169" s="42">
        <v>5.8319999999999999</v>
      </c>
    </row>
    <row r="170" spans="1:5" ht="19.5" customHeight="1">
      <c r="A170" s="10">
        <v>130</v>
      </c>
      <c r="B170" s="32" t="s">
        <v>189</v>
      </c>
      <c r="C170" s="31" t="s">
        <v>7</v>
      </c>
      <c r="D170" s="3">
        <v>0.115</v>
      </c>
      <c r="E170" s="42">
        <v>2.2400000000000002</v>
      </c>
    </row>
    <row r="171" spans="1:5" ht="20.25" customHeight="1">
      <c r="A171" s="10">
        <v>131</v>
      </c>
      <c r="B171" s="32" t="s">
        <v>190</v>
      </c>
      <c r="C171" s="31" t="s">
        <v>7</v>
      </c>
      <c r="D171" s="3">
        <v>0.13100000000000001</v>
      </c>
      <c r="E171" s="42">
        <v>1.9490000000000001</v>
      </c>
    </row>
    <row r="172" spans="1:5" ht="19.5" customHeight="1">
      <c r="A172" s="10">
        <v>132</v>
      </c>
      <c r="B172" s="32" t="s">
        <v>191</v>
      </c>
      <c r="C172" s="31" t="s">
        <v>7</v>
      </c>
      <c r="D172" s="3">
        <v>0.9</v>
      </c>
      <c r="E172" s="42">
        <v>29.352</v>
      </c>
    </row>
    <row r="173" spans="1:5" ht="27" customHeight="1">
      <c r="A173" s="10">
        <v>133</v>
      </c>
      <c r="B173" s="14" t="s">
        <v>180</v>
      </c>
      <c r="C173" s="23"/>
      <c r="D173" s="28"/>
      <c r="E173" s="42">
        <f>28.212+1.768</f>
        <v>29.98</v>
      </c>
    </row>
    <row r="174" spans="1:5" ht="29.25" customHeight="1">
      <c r="A174" s="10">
        <v>134</v>
      </c>
      <c r="B174" s="14" t="s">
        <v>181</v>
      </c>
      <c r="C174" s="23"/>
      <c r="D174" s="28"/>
      <c r="E174" s="42">
        <f>39.443+3.889+5.5+10.237+17.634+0.337+1.482</f>
        <v>78.522000000000006</v>
      </c>
    </row>
    <row r="175" spans="1:5" ht="19.5" customHeight="1">
      <c r="A175" s="33" t="s">
        <v>194</v>
      </c>
      <c r="B175" s="34"/>
      <c r="C175" s="34"/>
      <c r="D175" s="34"/>
      <c r="E175" s="34"/>
    </row>
    <row r="176" spans="1:5" ht="40.5" customHeight="1">
      <c r="A176" s="31">
        <v>1</v>
      </c>
      <c r="B176" s="35" t="s">
        <v>45</v>
      </c>
      <c r="C176" s="31" t="s">
        <v>6</v>
      </c>
      <c r="D176" s="3">
        <v>1.9</v>
      </c>
      <c r="E176" s="43">
        <v>113.031249</v>
      </c>
    </row>
    <row r="177" spans="1:5" ht="20.100000000000001" customHeight="1">
      <c r="A177" s="31">
        <v>2</v>
      </c>
      <c r="B177" s="32" t="s">
        <v>40</v>
      </c>
      <c r="C177" s="31" t="s">
        <v>7</v>
      </c>
      <c r="D177" s="3">
        <v>0.4</v>
      </c>
      <c r="E177" s="44">
        <f>(9456.302+10404.873)/1000</f>
        <v>19.861174999999999</v>
      </c>
    </row>
    <row r="178" spans="1:5" ht="27" customHeight="1">
      <c r="A178" s="31">
        <v>3</v>
      </c>
      <c r="B178" s="32" t="s">
        <v>41</v>
      </c>
      <c r="C178" s="31" t="s">
        <v>7</v>
      </c>
      <c r="D178" s="3">
        <v>0.5</v>
      </c>
      <c r="E178" s="45"/>
    </row>
    <row r="179" spans="1:5" ht="20.25" customHeight="1">
      <c r="A179" s="31">
        <v>4</v>
      </c>
      <c r="B179" s="32" t="s">
        <v>42</v>
      </c>
      <c r="C179" s="31" t="s">
        <v>7</v>
      </c>
      <c r="D179" s="3">
        <v>0.75</v>
      </c>
      <c r="E179" s="43">
        <v>17.546013769999998</v>
      </c>
    </row>
    <row r="180" spans="1:5" ht="21.75" customHeight="1">
      <c r="A180" s="31">
        <v>5</v>
      </c>
      <c r="B180" s="32" t="s">
        <v>43</v>
      </c>
      <c r="C180" s="31" t="s">
        <v>7</v>
      </c>
      <c r="D180" s="3">
        <v>1.2</v>
      </c>
      <c r="E180" s="43">
        <f>16538.286/1000</f>
        <v>16.538285999999999</v>
      </c>
    </row>
    <row r="181" spans="1:5" ht="20.25" customHeight="1">
      <c r="A181" s="31">
        <v>6</v>
      </c>
      <c r="B181" s="32" t="s">
        <v>44</v>
      </c>
      <c r="C181" s="31" t="s">
        <v>7</v>
      </c>
      <c r="D181" s="3">
        <v>3</v>
      </c>
      <c r="E181" s="43">
        <f>76448.985/1000</f>
        <v>76.448985000000008</v>
      </c>
    </row>
    <row r="182" spans="1:5" ht="21.75" customHeight="1">
      <c r="A182" s="31">
        <v>7</v>
      </c>
      <c r="B182" s="35" t="s">
        <v>111</v>
      </c>
      <c r="C182" s="31" t="s">
        <v>7</v>
      </c>
      <c r="D182" s="3">
        <v>1.9</v>
      </c>
      <c r="E182" s="37">
        <v>30.690628530000001</v>
      </c>
    </row>
    <row r="183" spans="1:5" ht="20.100000000000001" customHeight="1">
      <c r="A183" s="31">
        <v>8</v>
      </c>
      <c r="B183" s="35" t="s">
        <v>109</v>
      </c>
      <c r="C183" s="31" t="s">
        <v>7</v>
      </c>
      <c r="D183" s="3">
        <v>0.35</v>
      </c>
      <c r="E183" s="43">
        <v>11.4170652</v>
      </c>
    </row>
    <row r="184" spans="1:5" ht="20.100000000000001" customHeight="1">
      <c r="A184" s="31">
        <v>9</v>
      </c>
      <c r="B184" s="35" t="s">
        <v>110</v>
      </c>
      <c r="C184" s="31" t="s">
        <v>7</v>
      </c>
      <c r="D184" s="3">
        <v>0.32</v>
      </c>
      <c r="E184" s="43">
        <v>9.7842862000000004</v>
      </c>
    </row>
    <row r="185" spans="1:5" ht="42.75" customHeight="1">
      <c r="A185" s="31">
        <v>10</v>
      </c>
      <c r="B185" s="35" t="s">
        <v>66</v>
      </c>
      <c r="C185" s="31" t="s">
        <v>195</v>
      </c>
      <c r="D185" s="3"/>
      <c r="E185" s="43">
        <v>4.6823148799999998</v>
      </c>
    </row>
  </sheetData>
  <mergeCells count="5">
    <mergeCell ref="A1:E1"/>
    <mergeCell ref="E177:E178"/>
    <mergeCell ref="A175:E175"/>
    <mergeCell ref="A3:E3"/>
    <mergeCell ref="A40:E40"/>
  </mergeCells>
  <printOptions horizontalCentered="1" verticalCentered="1"/>
  <pageMargins left="0" right="0" top="0" bottom="0" header="0" footer="0"/>
  <pageSetup paperSize="8" scale="99" fitToHeight="0" orientation="landscape" r:id="rId1"/>
  <rowBreaks count="3" manualBreakCount="3">
    <brk id="25" max="4" man="1"/>
    <brk id="41" max="4" man="1"/>
    <brk id="58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</vt:lpstr>
      <vt:lpstr>Все!Заголовки_для_печати</vt:lpstr>
      <vt:lpstr>Все!Область_печати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Николай Николаевич</dc:creator>
  <cp:lastModifiedBy>IvanovaEA</cp:lastModifiedBy>
  <cp:lastPrinted>2021-11-15T04:11:59Z</cp:lastPrinted>
  <dcterms:created xsi:type="dcterms:W3CDTF">2019-08-27T10:37:38Z</dcterms:created>
  <dcterms:modified xsi:type="dcterms:W3CDTF">2022-04-08T12:39:31Z</dcterms:modified>
</cp:coreProperties>
</file>